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mc:AlternateContent xmlns:mc="http://schemas.openxmlformats.org/markup-compatibility/2006">
    <mc:Choice Requires="x15">
      <x15ac:absPath xmlns:x15ac="http://schemas.microsoft.com/office/spreadsheetml/2010/11/ac" url="W:\Management\Processes, Templates and Forms\Training\Training Log forms\"/>
    </mc:Choice>
  </mc:AlternateContent>
  <xr:revisionPtr revIDLastSave="0" documentId="13_ncr:1_{62CA8B16-CC35-4B66-BFFA-DB0F579EE422}" xr6:coauthVersionLast="47" xr6:coauthVersionMax="47" xr10:uidLastSave="{00000000-0000-0000-0000-000000000000}"/>
  <bookViews>
    <workbookView xWindow="38280" yWindow="5190" windowWidth="29040" windowHeight="15990" tabRatio="611" xr2:uid="{00000000-000D-0000-FFFF-FFFF00000000}"/>
  </bookViews>
  <sheets>
    <sheet name="DTP Core Training" sheetId="1" r:id="rId1"/>
    <sheet name="DTP Advanced Training" sheetId="2" r:id="rId2"/>
    <sheet name="All Outreach Activities" sheetId="3" r:id="rId3"/>
    <sheet name="TNA - Training Needs Analysis" sheetId="5" r:id="rId4"/>
    <sheet name="Network Analysis" sheetId="6" r:id="rId5"/>
    <sheet name="Do not remove"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7" i="1" l="1"/>
  <c r="G2" i="2"/>
  <c r="F53" i="1" l="1"/>
  <c r="F51" i="1"/>
  <c r="F49" i="1"/>
  <c r="F45" i="1"/>
  <c r="F27" i="1"/>
  <c r="F20" i="1"/>
  <c r="F13" i="1"/>
  <c r="F11" i="1"/>
  <c r="F5" i="1"/>
  <c r="F2" i="1" l="1"/>
</calcChain>
</file>

<file path=xl/sharedStrings.xml><?xml version="1.0" encoding="utf-8"?>
<sst xmlns="http://schemas.openxmlformats.org/spreadsheetml/2006/main" count="190" uniqueCount="145">
  <si>
    <t>Title</t>
  </si>
  <si>
    <t>DTP Core Training - Professional and Transferable Skills - Should equal 25 DAYS</t>
  </si>
  <si>
    <t>DTP Induction</t>
  </si>
  <si>
    <t>Year 1 Residential</t>
  </si>
  <si>
    <t>All Year 1 DTP students at Firbush Outdoor Centre - October</t>
  </si>
  <si>
    <t>Python</t>
  </si>
  <si>
    <t>R</t>
  </si>
  <si>
    <t>GIS</t>
  </si>
  <si>
    <t>Seminar 1</t>
  </si>
  <si>
    <t>Seminar 2</t>
  </si>
  <si>
    <t>Seminar 3</t>
  </si>
  <si>
    <t>Seminar 4</t>
  </si>
  <si>
    <t>Seminar 5</t>
  </si>
  <si>
    <t>Personal Career Advices</t>
  </si>
  <si>
    <t>Year 2 Residential</t>
  </si>
  <si>
    <t>Media and Outreach - Equals 2 DAYS</t>
  </si>
  <si>
    <t>Year 3 Residential</t>
  </si>
  <si>
    <t>PGR Conference</t>
  </si>
  <si>
    <t>Make your Research Matter</t>
  </si>
  <si>
    <t>Networking</t>
  </si>
  <si>
    <t>Count (in days)</t>
  </si>
  <si>
    <t>Total</t>
  </si>
  <si>
    <t>Attendance to cross-disciplinary conferences - Equals 1 DAY</t>
  </si>
  <si>
    <t>Individual meetings with DTP Manager + welcome session</t>
  </si>
  <si>
    <t>Year</t>
  </si>
  <si>
    <t>1-3</t>
  </si>
  <si>
    <t>1</t>
  </si>
  <si>
    <t>1-4</t>
  </si>
  <si>
    <t>2-3</t>
  </si>
  <si>
    <t>2-4</t>
  </si>
  <si>
    <t>3-4</t>
  </si>
  <si>
    <t>Compulsory Year 2 Residential Training at Newbattle</t>
  </si>
  <si>
    <t>n/a</t>
  </si>
  <si>
    <r>
      <t xml:space="preserve">Date attended </t>
    </r>
    <r>
      <rPr>
        <sz val="12"/>
        <rFont val="Calibri"/>
        <family val="2"/>
        <scheme val="minor"/>
      </rPr>
      <t>(**/**/****)</t>
    </r>
  </si>
  <si>
    <t>Name of Student:</t>
  </si>
  <si>
    <t>Short description</t>
  </si>
  <si>
    <t>DTP Advanced Training - Should equal at least 25 DAYS</t>
  </si>
  <si>
    <t>Location &amp; Provider</t>
  </si>
  <si>
    <t>Career Pathways - Should equal 2.5 DAYS</t>
  </si>
  <si>
    <t>Provided by Schools or Career Service (PhD Horizons)</t>
  </si>
  <si>
    <t xml:space="preserve">                     1. Introduction to Career Pathways - Year 1 - Equals 1 DAY</t>
  </si>
  <si>
    <t>Business or Academic CV</t>
  </si>
  <si>
    <t>IAD / Career Service</t>
  </si>
  <si>
    <t>Career Service Events and Training</t>
  </si>
  <si>
    <t>PhD Generic Training - Should equal 5 DAYS</t>
  </si>
  <si>
    <t>1- 4</t>
  </si>
  <si>
    <t>IAD Training for PhD students</t>
  </si>
  <si>
    <t>Description of training</t>
  </si>
  <si>
    <t>Writing Day Retreats</t>
  </si>
  <si>
    <t>Non-Academic Career Events and Fairs</t>
  </si>
  <si>
    <t>Count 
(in days)</t>
  </si>
  <si>
    <t>Flexible training - specify count in days in column D</t>
  </si>
  <si>
    <t>School PhD Training</t>
  </si>
  <si>
    <t>Annual PGR Conference organised by Schools or Institutes</t>
  </si>
  <si>
    <t>DTP Writing retreats (offered ~4 days a year)</t>
  </si>
  <si>
    <t>Start Date (or Date)</t>
  </si>
  <si>
    <t>End Date (if relevant)</t>
  </si>
  <si>
    <t>Activity</t>
  </si>
  <si>
    <t>Type of Activity</t>
  </si>
  <si>
    <t>Type of Outreach Activities</t>
  </si>
  <si>
    <t>Conference Attendance</t>
  </si>
  <si>
    <t>Conference Presentation</t>
  </si>
  <si>
    <t>Research Visit (ORVCF)</t>
  </si>
  <si>
    <t>Publication</t>
  </si>
  <si>
    <t>Social Medias (blog, newsletter etc.)</t>
  </si>
  <si>
    <t>Public Engagement</t>
  </si>
  <si>
    <t>Fieldwork</t>
  </si>
  <si>
    <t>Prize and Awards</t>
  </si>
  <si>
    <t>Teaching and Demonstrating</t>
  </si>
  <si>
    <t>Location &amp; Provider/Organiser</t>
  </si>
  <si>
    <t>Notes and feedback on your experience</t>
  </si>
  <si>
    <t xml:space="preserve">PhD Outreach Activities </t>
  </si>
  <si>
    <t>Conference attendance</t>
  </si>
  <si>
    <t>Seminar 6</t>
  </si>
  <si>
    <r>
      <t xml:space="preserve">Please log in all your specialised training throughout your PhD.
</t>
    </r>
    <r>
      <rPr>
        <sz val="12"/>
        <rFont val="Calibri"/>
        <family val="2"/>
        <scheme val="minor"/>
      </rPr>
      <t xml:space="preserve">The overall number of training days required for the Advanced Training must be reached by attending individual training tailored to your personal needs and PhD project's requirements. It is your own responsiblity to organise attendance and complete this training according to your individual training plan (discussed at your annual TNA).
</t>
    </r>
    <r>
      <rPr>
        <b/>
        <sz val="12"/>
        <rFont val="Calibri"/>
        <family val="2"/>
        <scheme val="minor"/>
      </rPr>
      <t xml:space="preserve">Important instructions to fill in the table: </t>
    </r>
    <r>
      <rPr>
        <sz val="12"/>
        <rFont val="Calibri"/>
        <family val="2"/>
        <scheme val="minor"/>
      </rPr>
      <t xml:space="preserve">
1/ You must complete the day count (blue cells - column E) with the length of the training (min 0.5 which is half a day -  a 2-hour course will count as 0.5). 
2/ You must then complete the date of attendance (pink cell - column F) on the format **/**/**** only. Only put the start date if the course is more than 1 day.
</t>
    </r>
    <r>
      <rPr>
        <i/>
        <sz val="12"/>
        <rFont val="Calibri"/>
        <family val="2"/>
        <scheme val="minor"/>
      </rPr>
      <t xml:space="preserve">E.g. a 2-hour training session would be considered 0.5 day. Do not put less than 0.5.
</t>
    </r>
    <r>
      <rPr>
        <b/>
        <sz val="12"/>
        <rFont val="Calibri"/>
        <family val="2"/>
        <scheme val="minor"/>
      </rPr>
      <t>The overall day count at the top right of the table will update accordingly.</t>
    </r>
  </si>
  <si>
    <t>Session 1/1</t>
  </si>
  <si>
    <t>Session 1/2</t>
  </si>
  <si>
    <t>DTP Writing Workshop</t>
  </si>
  <si>
    <t>Compulsory introduction to the ECCI Training Programme</t>
  </si>
  <si>
    <t xml:space="preserve">                     2. Advanced Career Pathways - Year 3-4 - Equals 1.5 DAY</t>
  </si>
  <si>
    <t>1-to-1 meetings with a Career Service consultant</t>
  </si>
  <si>
    <t>Excellence in NERC-remit Research - Equals 2 DAYS</t>
  </si>
  <si>
    <t xml:space="preserve">Consultancy Placement </t>
  </si>
  <si>
    <t>Voluntary 10-day placement in business</t>
  </si>
  <si>
    <t>Numeracy, Modelling and Data Management - Equals 3 DAYS</t>
  </si>
  <si>
    <t>Frontiers in Environmental Sciences - Equals 3 DAYS</t>
  </si>
  <si>
    <t>2</t>
  </si>
  <si>
    <t>Rate your training /5</t>
  </si>
  <si>
    <t>You can add categories to the below (insert new cell before the last category):</t>
  </si>
  <si>
    <t>Training Needs Analysis (TNA)</t>
  </si>
  <si>
    <t>Skills/Training required</t>
  </si>
  <si>
    <t>Courses/ Ressources identified</t>
  </si>
  <si>
    <t>Equality, Diversity and Inclusion / Unconscious Bias</t>
  </si>
  <si>
    <t>Provided by Schools (includes induction events and workshops such as Research Planning and Management, Fieldwork preparation, Health and Safety, Research Ethics, Facilities Tour, Tutoring and Demonstrating, Computing, University Services, Wellbeing etc.)</t>
  </si>
  <si>
    <t>Provided by Schools as part as the generic PhD training (or attend in GeoSciences)</t>
  </si>
  <si>
    <t>Connection between Research and Policy</t>
  </si>
  <si>
    <t>Can be any cross-disciplinary conference (give details in tab 3)</t>
  </si>
  <si>
    <t>Included in the Firbush Residential Training Workshop</t>
  </si>
  <si>
    <t>IAD Career Management</t>
  </si>
  <si>
    <t>Anticipated date of attendance/completion</t>
  </si>
  <si>
    <r>
      <t xml:space="preserve">Please log ALL the outreach activities you have been doing during your PhD: e.g. publications, conference attendance, extra fieldwork activities, T&amp;D, placement, public engagement, research visits, social medias and media interaction, prize and awards etc. </t>
    </r>
    <r>
      <rPr>
        <b/>
        <sz val="14"/>
        <rFont val="Calibri"/>
        <family val="2"/>
        <scheme val="minor"/>
      </rPr>
      <t>Complete the columns as relevant for each activity. The list of types of activity can be tailored on tab 4 'Do not remove' if necessary.</t>
    </r>
  </si>
  <si>
    <t>Guest speaker</t>
  </si>
  <si>
    <t>Committee member</t>
  </si>
  <si>
    <t>Placement</t>
  </si>
  <si>
    <t>Conference/Event Organisation</t>
  </si>
  <si>
    <t>Qualitative Methods</t>
  </si>
  <si>
    <t xml:space="preserve">Introduction to Career Pathways </t>
  </si>
  <si>
    <t>Writing for publication</t>
  </si>
  <si>
    <t>Innovation and Impact - Equals 2 DAYS</t>
  </si>
  <si>
    <t>Compulsory Year 3 Residential Training at TBC</t>
  </si>
  <si>
    <r>
      <rPr>
        <b/>
        <sz val="12"/>
        <rFont val="Calibri"/>
        <family val="2"/>
        <scheme val="minor"/>
      </rPr>
      <t xml:space="preserve">Important instructions to fill in the table:
</t>
    </r>
    <r>
      <rPr>
        <sz val="12"/>
        <rFont val="Calibri"/>
        <family val="2"/>
        <scheme val="minor"/>
      </rPr>
      <t xml:space="preserve">The overall number of training days required for each block must be reached by attending a combination of </t>
    </r>
    <r>
      <rPr>
        <b/>
        <sz val="12"/>
        <color rgb="FFC00000"/>
        <rFont val="Calibri"/>
        <family val="2"/>
        <scheme val="minor"/>
      </rPr>
      <t xml:space="preserve">compulsory training sessions - in red </t>
    </r>
    <r>
      <rPr>
        <sz val="12"/>
        <rFont val="Calibri"/>
        <family val="2"/>
        <scheme val="minor"/>
      </rPr>
      <t xml:space="preserve">- and </t>
    </r>
    <r>
      <rPr>
        <b/>
        <sz val="12"/>
        <rFont val="Calibri"/>
        <family val="2"/>
        <scheme val="minor"/>
      </rPr>
      <t xml:space="preserve">flexible training sessions - in black. </t>
    </r>
    <r>
      <rPr>
        <sz val="12"/>
        <rFont val="Calibri"/>
        <family val="2"/>
        <scheme val="minor"/>
      </rPr>
      <t xml:space="preserve">Entering a date of attendance in the pink cells (column E- only on the format **/**/****) will update the total number of training days attended for each block and overall. For flexible training (in black), please enter a count in days in the blue cells if empty (column D) so that the number can be added to the total. 
</t>
    </r>
    <r>
      <rPr>
        <i/>
        <sz val="12"/>
        <rFont val="Calibri"/>
        <family val="2"/>
        <scheme val="minor"/>
      </rPr>
      <t xml:space="preserve">E.g. a 2-hour training session would be considered </t>
    </r>
    <r>
      <rPr>
        <b/>
        <i/>
        <sz val="12"/>
        <rFont val="Calibri"/>
        <family val="2"/>
        <scheme val="minor"/>
      </rPr>
      <t>0.5 day</t>
    </r>
    <r>
      <rPr>
        <i/>
        <sz val="12"/>
        <rFont val="Calibri"/>
        <family val="2"/>
        <scheme val="minor"/>
      </rPr>
      <t>. Do not put less than 0.5.</t>
    </r>
  </si>
  <si>
    <t>Introduction session</t>
  </si>
  <si>
    <t>Session 2/2</t>
  </si>
  <si>
    <r>
      <rPr>
        <b/>
        <sz val="12"/>
        <color rgb="FFC00000"/>
        <rFont val="Calibri"/>
        <family val="2"/>
        <scheme val="minor"/>
      </rPr>
      <t>(Academic)</t>
    </r>
    <r>
      <rPr>
        <sz val="12"/>
        <color rgb="FFC00000"/>
        <rFont val="Calibri"/>
        <family val="2"/>
        <scheme val="minor"/>
      </rPr>
      <t xml:space="preserve"> - Compulsory Year 1</t>
    </r>
  </si>
  <si>
    <r>
      <t xml:space="preserve">(Non-Academic Careers) </t>
    </r>
    <r>
      <rPr>
        <sz val="12"/>
        <color rgb="FFC00000"/>
        <rFont val="Calibri"/>
        <family val="2"/>
        <scheme val="minor"/>
      </rPr>
      <t>- Compulsory Year 1</t>
    </r>
  </si>
  <si>
    <r>
      <rPr>
        <b/>
        <sz val="12"/>
        <color theme="1"/>
        <rFont val="Calibri"/>
        <family val="2"/>
        <scheme val="minor"/>
      </rPr>
      <t xml:space="preserve">E4 DTP Students in Year 2 and 3: </t>
    </r>
    <r>
      <rPr>
        <sz val="12"/>
        <color theme="1"/>
        <rFont val="Calibri"/>
        <family val="2"/>
        <scheme val="minor"/>
      </rPr>
      <t xml:space="preserve">Discuss any update of the form with your supervisor at the TNA anniversary date (November).  Subsequent to this discussion, you MUST send an updated copy of this Training Log to the E4 DTP team (e4dtp.support@ed.ac.uk) by 10 December each year, at the latest. </t>
    </r>
  </si>
  <si>
    <t>Project management skills in academia and industry</t>
  </si>
  <si>
    <t>Communicating Research</t>
  </si>
  <si>
    <t>Communication skills</t>
  </si>
  <si>
    <t>Project management skills</t>
  </si>
  <si>
    <t>Funding and Innovation</t>
  </si>
  <si>
    <t>Insight into grant and funding applications</t>
  </si>
  <si>
    <t>Understand and manage your climate impact</t>
  </si>
  <si>
    <t>Improving sustainability of research</t>
  </si>
  <si>
    <t>Academic Grant Workshop</t>
  </si>
  <si>
    <t>Grant writing for academia: the Basics</t>
  </si>
  <si>
    <t>Writing Skills - Should equal 1.5 DAY</t>
  </si>
  <si>
    <t>ECCI Consultancy Innovation Programme- Equals 3 DAYS</t>
  </si>
  <si>
    <t>Once completed, the training needs to be moved to tab 2 " DTP Advanced Training".</t>
  </si>
  <si>
    <t>Network Analysis</t>
  </si>
  <si>
    <t>Group/network name</t>
  </si>
  <si>
    <t>Detailed information (how to join, frequency of meetings etc.)</t>
  </si>
  <si>
    <t>Link or email</t>
  </si>
  <si>
    <t>e.g. the E4 DTP student group</t>
  </si>
  <si>
    <t>Research Groups and Seminar Series</t>
  </si>
  <si>
    <t xml:space="preserve">The Network Analysis is to help you think about and identify groups and networks you can join which are relevant to you and which will provide resources and support during your studies. They can be related to your research topic in particular or to your wider scientific interests as well as to your personal interests and situation (e.g. a student carers group). </t>
  </si>
  <si>
    <r>
      <rPr>
        <b/>
        <sz val="12"/>
        <color theme="1"/>
        <rFont val="Calibri"/>
        <family val="2"/>
        <scheme val="minor"/>
      </rPr>
      <t xml:space="preserve">E4 DTP Students in Year 2 and 3: </t>
    </r>
    <r>
      <rPr>
        <sz val="12"/>
        <color theme="1"/>
        <rFont val="Calibri"/>
        <family val="2"/>
        <scheme val="minor"/>
      </rPr>
      <t>Keep the list updated with new networks and groups identified as you go.</t>
    </r>
  </si>
  <si>
    <t>Student Societies</t>
  </si>
  <si>
    <t>GeoSciences PGR students Teams</t>
  </si>
  <si>
    <t>WhatsApp cohort group; E4 social events and training; GeoSciences PGR Students Teams</t>
  </si>
  <si>
    <t>Networks &amp; forums | The University of Edinburgh</t>
  </si>
  <si>
    <r>
      <rPr>
        <b/>
        <sz val="12"/>
        <rFont val="Calibri"/>
        <family val="2"/>
        <scheme val="minor"/>
      </rPr>
      <t>E4 DTP Students in Year 1:</t>
    </r>
    <r>
      <rPr>
        <sz val="12"/>
        <rFont val="Calibri"/>
        <family val="2"/>
        <scheme val="minor"/>
      </rPr>
      <t xml:space="preserve"> List below the groups and networks you have identified for you in advance of your TNA meeting with the E4 DTP Deputy Director for Training (November). 
Below are some helpful starting points to find relevant groups. Also do your own research online.</t>
    </r>
  </si>
  <si>
    <t>To help you completing your TNA, you can refer to the Vitae Researcher Development Framework to look at research skills. In particular:</t>
  </si>
  <si>
    <t>Getting started in research lens on the Vitae Researcher Development Framework 2013 — Vitae Website</t>
  </si>
  <si>
    <r>
      <rPr>
        <b/>
        <sz val="12"/>
        <rFont val="Calibri"/>
        <family val="2"/>
        <scheme val="minor"/>
      </rPr>
      <t xml:space="preserve">E4 DTP Students in Year 1: </t>
    </r>
    <r>
      <rPr>
        <sz val="12"/>
        <rFont val="Calibri"/>
        <family val="2"/>
        <scheme val="minor"/>
      </rPr>
      <t>Talk with your supervisor about training needs for your PhD, fill in the columns of the table below to the best you can and return the form to the E4 DTP team (e4dtp.support@ed.ac.uk) before your meeting with the E4 DTP Deputy Director for Training (November). Expand and insert rows as 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</si>
</sst>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2"/>
      <color theme="1"/>
      <name val="Calibri"/>
      <family val="2"/>
      <scheme val="minor"/>
    </font>
    <font>
      <u/>
      <sz val="12"/>
      <color theme="10"/>
      <name val="Calibri"/>
      <family val="2"/>
      <scheme val="minor"/>
    </font>
    <font>
      <u/>
      <sz val="12"/>
      <color theme="11"/>
      <name val="Calibri"/>
      <family val="2"/>
      <scheme val="minor"/>
    </font>
    <font>
      <b/>
      <sz val="16"/>
      <color theme="4"/>
      <name val="Calibri"/>
      <family val="2"/>
      <scheme val="minor"/>
    </font>
    <font>
      <b/>
      <sz val="20"/>
      <color theme="4"/>
      <name val="Calibri"/>
      <family val="2"/>
      <scheme val="minor"/>
    </font>
    <font>
      <b/>
      <sz val="12"/>
      <color theme="1"/>
      <name val="Calibri"/>
      <family val="2"/>
      <scheme val="minor"/>
    </font>
    <font>
      <b/>
      <sz val="24"/>
      <color theme="0"/>
      <name val="Calibri"/>
      <family val="2"/>
      <scheme val="minor"/>
    </font>
    <font>
      <b/>
      <sz val="14"/>
      <color theme="1"/>
      <name val="Calibri"/>
      <family val="2"/>
      <scheme val="minor"/>
    </font>
    <font>
      <b/>
      <sz val="20"/>
      <color theme="1"/>
      <name val="Calibri"/>
      <family val="2"/>
      <scheme val="minor"/>
    </font>
    <font>
      <sz val="12"/>
      <name val="Calibri"/>
      <family val="2"/>
      <scheme val="minor"/>
    </font>
    <font>
      <sz val="12"/>
      <color theme="0"/>
      <name val="Calibri"/>
      <family val="2"/>
      <scheme val="minor"/>
    </font>
    <font>
      <b/>
      <sz val="12"/>
      <color rgb="FFC00000"/>
      <name val="Calibri"/>
      <family val="2"/>
      <scheme val="minor"/>
    </font>
    <font>
      <sz val="12"/>
      <color rgb="FFC00000"/>
      <name val="Calibri"/>
      <family val="2"/>
      <scheme val="minor"/>
    </font>
    <font>
      <b/>
      <sz val="12"/>
      <name val="Calibri"/>
      <family val="2"/>
      <scheme val="minor"/>
    </font>
    <font>
      <i/>
      <sz val="12"/>
      <name val="Calibri"/>
      <family val="2"/>
      <scheme val="minor"/>
    </font>
    <font>
      <b/>
      <i/>
      <sz val="12"/>
      <name val="Calibri"/>
      <family val="2"/>
      <scheme val="minor"/>
    </font>
    <font>
      <b/>
      <sz val="14"/>
      <name val="Calibri"/>
      <family val="2"/>
      <scheme val="minor"/>
    </font>
    <font>
      <i/>
      <sz val="12"/>
      <color theme="1"/>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4"/>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FFD85B"/>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
      <patternFill patternType="solid">
        <fgColor rgb="FFFFFF99"/>
        <bgColor indexed="64"/>
      </patternFill>
    </fill>
  </fills>
  <borders count="41">
    <border>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top style="thin">
        <color indexed="64"/>
      </top>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82">
    <xf numFmtId="0" fontId="0" fillId="0" borderId="0" xfId="0"/>
    <xf numFmtId="0" fontId="5" fillId="0" borderId="0" xfId="0" applyFont="1"/>
    <xf numFmtId="0" fontId="0" fillId="0" borderId="0" xfId="0" applyAlignment="1">
      <alignment horizontal="center"/>
    </xf>
    <xf numFmtId="0" fontId="0" fillId="6" borderId="21" xfId="0" applyFill="1" applyBorder="1" applyAlignment="1">
      <alignment horizontal="center" vertical="center" wrapText="1"/>
    </xf>
    <xf numFmtId="14" fontId="10" fillId="5" borderId="0" xfId="0" applyNumberFormat="1" applyFont="1" applyFill="1" applyAlignment="1">
      <alignment horizontal="center"/>
    </xf>
    <xf numFmtId="14" fontId="0" fillId="0" borderId="0" xfId="0" applyNumberFormat="1" applyAlignment="1">
      <alignment horizontal="center"/>
    </xf>
    <xf numFmtId="1" fontId="10" fillId="5" borderId="0" xfId="0" applyNumberFormat="1" applyFont="1" applyFill="1" applyAlignment="1">
      <alignment horizontal="center"/>
    </xf>
    <xf numFmtId="164" fontId="6" fillId="4" borderId="22" xfId="0" applyNumberFormat="1" applyFont="1" applyFill="1" applyBorder="1" applyAlignment="1">
      <alignment vertical="top"/>
    </xf>
    <xf numFmtId="49" fontId="0" fillId="6" borderId="30" xfId="0" applyNumberFormat="1" applyFill="1" applyBorder="1" applyAlignment="1">
      <alignment horizontal="center" vertical="center" wrapText="1"/>
    </xf>
    <xf numFmtId="0" fontId="0" fillId="6" borderId="30" xfId="0" applyFill="1" applyBorder="1" applyAlignment="1">
      <alignment horizontal="center" vertical="center" wrapText="1"/>
    </xf>
    <xf numFmtId="1" fontId="0" fillId="6" borderId="21" xfId="0" applyNumberFormat="1" applyFill="1" applyBorder="1" applyAlignment="1">
      <alignment horizontal="center" vertical="center" wrapText="1"/>
    </xf>
    <xf numFmtId="14" fontId="0" fillId="6" borderId="21" xfId="0" applyNumberFormat="1" applyFill="1" applyBorder="1" applyAlignment="1">
      <alignment horizontal="center" vertical="center" wrapText="1"/>
    </xf>
    <xf numFmtId="0" fontId="0" fillId="2" borderId="9" xfId="0" applyFill="1" applyBorder="1" applyAlignment="1">
      <alignment horizontal="center"/>
    </xf>
    <xf numFmtId="0" fontId="11" fillId="2" borderId="0" xfId="0" applyFont="1" applyFill="1" applyAlignment="1">
      <alignment horizontal="right"/>
    </xf>
    <xf numFmtId="0" fontId="12" fillId="2" borderId="1" xfId="0" applyFont="1" applyFill="1" applyBorder="1"/>
    <xf numFmtId="0" fontId="12" fillId="2" borderId="2" xfId="0" applyFont="1" applyFill="1" applyBorder="1" applyAlignment="1">
      <alignment horizontal="left"/>
    </xf>
    <xf numFmtId="0" fontId="0" fillId="2" borderId="9" xfId="0" applyFill="1" applyBorder="1" applyAlignment="1">
      <alignment horizontal="center" vertical="top"/>
    </xf>
    <xf numFmtId="0" fontId="11" fillId="2" borderId="0" xfId="0" applyFont="1" applyFill="1" applyAlignment="1">
      <alignment horizontal="right" vertical="top"/>
    </xf>
    <xf numFmtId="0" fontId="12" fillId="2" borderId="1" xfId="0" applyFont="1" applyFill="1" applyBorder="1" applyAlignment="1">
      <alignment vertical="top" wrapText="1"/>
    </xf>
    <xf numFmtId="0" fontId="12" fillId="2" borderId="2" xfId="0" applyFont="1" applyFill="1" applyBorder="1" applyAlignment="1">
      <alignment horizontal="left" vertical="top"/>
    </xf>
    <xf numFmtId="49" fontId="0" fillId="2" borderId="9" xfId="0" applyNumberFormat="1" applyFill="1" applyBorder="1" applyAlignment="1">
      <alignment horizontal="center"/>
    </xf>
    <xf numFmtId="164" fontId="12" fillId="2" borderId="2" xfId="0" applyNumberFormat="1" applyFont="1" applyFill="1" applyBorder="1" applyAlignment="1">
      <alignment horizontal="left"/>
    </xf>
    <xf numFmtId="0" fontId="1" fillId="2" borderId="0" xfId="7" applyFill="1" applyBorder="1" applyAlignment="1" applyProtection="1">
      <alignment horizontal="right" vertical="top"/>
    </xf>
    <xf numFmtId="0" fontId="14" fillId="2" borderId="1" xfId="7" applyFont="1" applyFill="1" applyBorder="1" applyAlignment="1" applyProtection="1">
      <alignment vertical="center" wrapText="1"/>
    </xf>
    <xf numFmtId="0" fontId="0" fillId="3" borderId="11" xfId="0" applyFill="1" applyBorder="1" applyAlignment="1">
      <alignment horizontal="center"/>
    </xf>
    <xf numFmtId="0" fontId="11" fillId="3" borderId="7" xfId="0" applyFont="1" applyFill="1" applyBorder="1" applyAlignment="1">
      <alignment horizontal="right"/>
    </xf>
    <xf numFmtId="0" fontId="12" fillId="3" borderId="6" xfId="0" applyFont="1" applyFill="1" applyBorder="1"/>
    <xf numFmtId="0" fontId="12" fillId="3" borderId="8" xfId="0" applyFont="1" applyFill="1" applyBorder="1" applyAlignment="1">
      <alignment horizontal="left"/>
    </xf>
    <xf numFmtId="49" fontId="0" fillId="3" borderId="9" xfId="0" applyNumberFormat="1" applyFill="1" applyBorder="1" applyAlignment="1">
      <alignment horizontal="center" vertical="top"/>
    </xf>
    <xf numFmtId="0" fontId="11" fillId="3" borderId="0" xfId="0" applyFont="1" applyFill="1" applyAlignment="1">
      <alignment horizontal="right" vertical="top"/>
    </xf>
    <xf numFmtId="0" fontId="12" fillId="3" borderId="1" xfId="0" applyFont="1" applyFill="1" applyBorder="1"/>
    <xf numFmtId="0" fontId="12" fillId="3" borderId="2" xfId="0" applyFont="1" applyFill="1" applyBorder="1" applyAlignment="1">
      <alignment horizontal="left" vertical="top"/>
    </xf>
    <xf numFmtId="0" fontId="12" fillId="3" borderId="1" xfId="0" applyFont="1" applyFill="1" applyBorder="1" applyAlignment="1">
      <alignment vertical="top" wrapText="1"/>
    </xf>
    <xf numFmtId="49" fontId="0" fillId="3" borderId="9" xfId="0" applyNumberFormat="1" applyFill="1" applyBorder="1" applyAlignment="1">
      <alignment horizontal="center"/>
    </xf>
    <xf numFmtId="0" fontId="11" fillId="3" borderId="0" xfId="0" applyFont="1" applyFill="1" applyAlignment="1">
      <alignment horizontal="right"/>
    </xf>
    <xf numFmtId="0" fontId="12" fillId="3" borderId="2" xfId="0" applyFont="1" applyFill="1" applyBorder="1" applyAlignment="1">
      <alignment horizontal="left"/>
    </xf>
    <xf numFmtId="49" fontId="3" fillId="2" borderId="9" xfId="0" applyNumberFormat="1" applyFont="1" applyFill="1" applyBorder="1" applyAlignment="1">
      <alignment horizontal="center"/>
    </xf>
    <xf numFmtId="0" fontId="13" fillId="2" borderId="0" xfId="0" applyFont="1" applyFill="1" applyAlignment="1">
      <alignment horizontal="right"/>
    </xf>
    <xf numFmtId="0" fontId="9" fillId="2" borderId="1" xfId="0" applyFont="1" applyFill="1" applyBorder="1"/>
    <xf numFmtId="0" fontId="5" fillId="2" borderId="0" xfId="0" applyFont="1" applyFill="1" applyAlignment="1">
      <alignment horizontal="right"/>
    </xf>
    <xf numFmtId="0" fontId="0" fillId="2" borderId="1" xfId="0" applyFill="1" applyBorder="1"/>
    <xf numFmtId="49" fontId="0" fillId="2" borderId="1" xfId="0" applyNumberFormat="1" applyFill="1" applyBorder="1" applyAlignment="1">
      <alignment horizontal="center"/>
    </xf>
    <xf numFmtId="0" fontId="1" fillId="2" borderId="0" xfId="7" applyFill="1" applyBorder="1" applyAlignment="1" applyProtection="1">
      <alignment horizontal="right"/>
    </xf>
    <xf numFmtId="1" fontId="0" fillId="3" borderId="2" xfId="0" applyNumberFormat="1" applyFill="1" applyBorder="1" applyAlignment="1">
      <alignment horizontal="left" vertical="top"/>
    </xf>
    <xf numFmtId="0" fontId="13" fillId="3" borderId="0" xfId="0" applyFont="1" applyFill="1" applyAlignment="1">
      <alignment horizontal="right" vertical="top" wrapText="1"/>
    </xf>
    <xf numFmtId="0" fontId="9" fillId="3" borderId="1" xfId="0" applyFont="1" applyFill="1" applyBorder="1" applyAlignment="1">
      <alignment vertical="top" wrapText="1"/>
    </xf>
    <xf numFmtId="49" fontId="0" fillId="2" borderId="11" xfId="0" applyNumberFormat="1" applyFill="1" applyBorder="1" applyAlignment="1">
      <alignment horizontal="center"/>
    </xf>
    <xf numFmtId="0" fontId="5" fillId="2" borderId="7" xfId="0" applyFont="1" applyFill="1" applyBorder="1" applyAlignment="1">
      <alignment horizontal="right"/>
    </xf>
    <xf numFmtId="0" fontId="0" fillId="2" borderId="6" xfId="0" applyFill="1" applyBorder="1"/>
    <xf numFmtId="0" fontId="0" fillId="2" borderId="8" xfId="0" applyFill="1" applyBorder="1" applyAlignment="1">
      <alignment horizontal="left"/>
    </xf>
    <xf numFmtId="1" fontId="12" fillId="3" borderId="8" xfId="0" applyNumberFormat="1" applyFont="1" applyFill="1" applyBorder="1" applyAlignment="1">
      <alignment horizontal="left"/>
    </xf>
    <xf numFmtId="0" fontId="0" fillId="2" borderId="11" xfId="0" applyFill="1" applyBorder="1" applyAlignment="1">
      <alignment horizontal="center"/>
    </xf>
    <xf numFmtId="0" fontId="11" fillId="2" borderId="7" xfId="0" applyFont="1" applyFill="1" applyBorder="1" applyAlignment="1">
      <alignment horizontal="right"/>
    </xf>
    <xf numFmtId="0" fontId="12" fillId="2" borderId="6" xfId="0" applyFont="1" applyFill="1" applyBorder="1"/>
    <xf numFmtId="1" fontId="12" fillId="2" borderId="8" xfId="0" applyNumberFormat="1" applyFont="1" applyFill="1" applyBorder="1" applyAlignment="1">
      <alignment horizontal="left"/>
    </xf>
    <xf numFmtId="49" fontId="0" fillId="3" borderId="11" xfId="0" applyNumberFormat="1" applyFill="1" applyBorder="1" applyAlignment="1">
      <alignment horizontal="center" vertical="top"/>
    </xf>
    <xf numFmtId="1" fontId="9" fillId="3" borderId="8" xfId="0" applyNumberFormat="1" applyFont="1" applyFill="1" applyBorder="1" applyAlignment="1">
      <alignment horizontal="left" vertical="top"/>
    </xf>
    <xf numFmtId="0" fontId="0" fillId="2" borderId="13" xfId="0" applyFill="1" applyBorder="1" applyAlignment="1" applyProtection="1">
      <alignment horizontal="center" vertical="center" wrapText="1"/>
      <protection locked="0"/>
    </xf>
    <xf numFmtId="0" fontId="5" fillId="2" borderId="16" xfId="0" applyFont="1" applyFill="1" applyBorder="1" applyAlignment="1" applyProtection="1">
      <alignment horizontal="left" wrapText="1"/>
      <protection locked="0"/>
    </xf>
    <xf numFmtId="0" fontId="5" fillId="2" borderId="15" xfId="0" applyFont="1" applyFill="1" applyBorder="1" applyAlignment="1" applyProtection="1">
      <alignment horizontal="left" wrapText="1"/>
      <protection locked="0"/>
    </xf>
    <xf numFmtId="0" fontId="0" fillId="2" borderId="15" xfId="0" applyFill="1" applyBorder="1" applyAlignment="1" applyProtection="1">
      <alignment horizontal="left" wrapText="1"/>
      <protection locked="0"/>
    </xf>
    <xf numFmtId="0" fontId="0" fillId="9" borderId="16" xfId="0" applyFill="1" applyBorder="1" applyAlignment="1" applyProtection="1">
      <alignment horizontal="center" wrapText="1"/>
      <protection locked="0"/>
    </xf>
    <xf numFmtId="0" fontId="0" fillId="2" borderId="17" xfId="0" applyFill="1" applyBorder="1" applyAlignment="1" applyProtection="1">
      <alignment horizontal="center" vertical="center" wrapText="1"/>
      <protection locked="0"/>
    </xf>
    <xf numFmtId="0" fontId="5" fillId="2" borderId="20" xfId="0" applyFont="1" applyFill="1" applyBorder="1" applyAlignment="1" applyProtection="1">
      <alignment horizontal="left" wrapText="1"/>
      <protection locked="0"/>
    </xf>
    <xf numFmtId="0" fontId="5" fillId="2" borderId="19" xfId="0" applyFont="1" applyFill="1" applyBorder="1" applyAlignment="1" applyProtection="1">
      <alignment horizontal="left" wrapText="1"/>
      <protection locked="0"/>
    </xf>
    <xf numFmtId="0" fontId="0" fillId="2" borderId="19" xfId="0" applyFill="1" applyBorder="1" applyAlignment="1" applyProtection="1">
      <alignment horizontal="left" wrapText="1"/>
      <protection locked="0"/>
    </xf>
    <xf numFmtId="0" fontId="0" fillId="9" borderId="20" xfId="0" applyFill="1" applyBorder="1" applyAlignment="1" applyProtection="1">
      <alignment horizontal="center" wrapText="1"/>
      <protection locked="0"/>
    </xf>
    <xf numFmtId="14" fontId="0" fillId="2" borderId="13" xfId="0" applyNumberFormat="1" applyFill="1" applyBorder="1" applyAlignment="1" applyProtection="1">
      <alignment horizontal="center" vertical="center" wrapText="1"/>
      <protection locked="0"/>
    </xf>
    <xf numFmtId="14" fontId="0" fillId="2" borderId="15" xfId="0" applyNumberFormat="1" applyFill="1" applyBorder="1" applyAlignment="1" applyProtection="1">
      <alignment horizontal="center" vertical="center" wrapText="1"/>
      <protection locked="0"/>
    </xf>
    <xf numFmtId="14" fontId="0" fillId="2" borderId="17" xfId="0" applyNumberFormat="1" applyFill="1" applyBorder="1" applyAlignment="1" applyProtection="1">
      <alignment horizontal="center" vertical="center" wrapText="1"/>
      <protection locked="0"/>
    </xf>
    <xf numFmtId="14" fontId="0" fillId="2" borderId="19" xfId="0" applyNumberFormat="1" applyFill="1" applyBorder="1" applyAlignment="1" applyProtection="1">
      <alignment horizontal="center" vertical="center" wrapText="1"/>
      <protection locked="0"/>
    </xf>
    <xf numFmtId="0" fontId="10" fillId="5" borderId="28" xfId="0" applyFont="1" applyFill="1" applyBorder="1" applyProtection="1">
      <protection locked="0"/>
    </xf>
    <xf numFmtId="14" fontId="0" fillId="8" borderId="0" xfId="0" applyNumberFormat="1" applyFill="1" applyAlignment="1" applyProtection="1">
      <alignment horizontal="center" vertical="top"/>
      <protection locked="0"/>
    </xf>
    <xf numFmtId="14" fontId="0" fillId="8" borderId="0" xfId="0" applyNumberFormat="1" applyFill="1" applyAlignment="1" applyProtection="1">
      <alignment horizontal="center"/>
      <protection locked="0"/>
    </xf>
    <xf numFmtId="14" fontId="0" fillId="8" borderId="7" xfId="0" applyNumberFormat="1" applyFill="1" applyBorder="1" applyAlignment="1" applyProtection="1">
      <alignment horizontal="center"/>
      <protection locked="0"/>
    </xf>
    <xf numFmtId="164" fontId="0" fillId="9" borderId="2" xfId="0" applyNumberFormat="1" applyFill="1" applyBorder="1" applyAlignment="1" applyProtection="1">
      <alignment horizontal="left"/>
      <protection locked="0"/>
    </xf>
    <xf numFmtId="164" fontId="12" fillId="9" borderId="2" xfId="0" applyNumberFormat="1" applyFont="1" applyFill="1" applyBorder="1" applyAlignment="1" applyProtection="1">
      <alignment horizontal="left" vertical="top"/>
      <protection locked="0"/>
    </xf>
    <xf numFmtId="14" fontId="0" fillId="8" borderId="14" xfId="0" applyNumberFormat="1" applyFill="1" applyBorder="1" applyAlignment="1" applyProtection="1">
      <alignment horizontal="center" wrapText="1"/>
      <protection locked="0"/>
    </xf>
    <xf numFmtId="14" fontId="0" fillId="8" borderId="18" xfId="0" applyNumberFormat="1" applyFill="1" applyBorder="1" applyAlignment="1" applyProtection="1">
      <alignment horizontal="center" wrapText="1"/>
      <protection locked="0"/>
    </xf>
    <xf numFmtId="0" fontId="0" fillId="5" borderId="0" xfId="0" applyFill="1" applyAlignment="1">
      <alignment horizontal="center"/>
    </xf>
    <xf numFmtId="0" fontId="6" fillId="4" borderId="3" xfId="0" applyFont="1" applyFill="1" applyBorder="1" applyAlignment="1">
      <alignment horizontal="center" vertical="top"/>
    </xf>
    <xf numFmtId="0" fontId="0" fillId="2" borderId="15" xfId="0" applyFill="1" applyBorder="1" applyAlignment="1" applyProtection="1">
      <alignment horizontal="center" wrapText="1"/>
      <protection locked="0"/>
    </xf>
    <xf numFmtId="0" fontId="0" fillId="2" borderId="19" xfId="0" applyFill="1" applyBorder="1" applyAlignment="1" applyProtection="1">
      <alignment horizontal="center" wrapText="1"/>
      <protection locked="0"/>
    </xf>
    <xf numFmtId="0" fontId="0" fillId="7" borderId="0" xfId="0" applyFill="1" applyAlignment="1">
      <alignment wrapText="1"/>
    </xf>
    <xf numFmtId="1" fontId="10" fillId="5" borderId="28" xfId="0" applyNumberFormat="1" applyFont="1" applyFill="1" applyBorder="1" applyProtection="1">
      <protection locked="0"/>
    </xf>
    <xf numFmtId="0" fontId="10" fillId="5" borderId="28" xfId="0" applyFont="1" applyFill="1" applyBorder="1" applyAlignment="1" applyProtection="1">
      <alignment horizontal="center"/>
      <protection locked="0"/>
    </xf>
    <xf numFmtId="0" fontId="10" fillId="5" borderId="37" xfId="0" applyFont="1" applyFill="1" applyBorder="1" applyProtection="1">
      <protection locked="0"/>
    </xf>
    <xf numFmtId="0" fontId="7" fillId="0" borderId="0" xfId="0" applyFont="1" applyProtection="1">
      <protection locked="0"/>
    </xf>
    <xf numFmtId="0" fontId="0" fillId="0" borderId="0" xfId="0" applyProtection="1">
      <protection locked="0"/>
    </xf>
    <xf numFmtId="49" fontId="0" fillId="6" borderId="36" xfId="0" applyNumberFormat="1" applyFill="1" applyBorder="1" applyAlignment="1" applyProtection="1">
      <alignment horizontal="center" vertical="center" wrapText="1"/>
      <protection locked="0"/>
    </xf>
    <xf numFmtId="1" fontId="0" fillId="6" borderId="35" xfId="0" applyNumberFormat="1" applyFill="1" applyBorder="1" applyAlignment="1" applyProtection="1">
      <alignment horizontal="center" vertical="center" wrapText="1"/>
      <protection locked="0"/>
    </xf>
    <xf numFmtId="0" fontId="0" fillId="6" borderId="35" xfId="0" applyFill="1" applyBorder="1" applyAlignment="1" applyProtection="1">
      <alignment horizontal="center" vertical="center" wrapText="1"/>
      <protection locked="0"/>
    </xf>
    <xf numFmtId="0" fontId="7" fillId="6" borderId="25"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14" xfId="0" applyFill="1" applyBorder="1" applyAlignment="1" applyProtection="1">
      <alignment horizontal="center"/>
      <protection locked="0"/>
    </xf>
    <xf numFmtId="0" fontId="0" fillId="0" borderId="0" xfId="0" applyAlignment="1" applyProtection="1">
      <alignment vertical="top"/>
      <protection locked="0"/>
    </xf>
    <xf numFmtId="0" fontId="0" fillId="3" borderId="14"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10" borderId="0" xfId="0" applyFill="1" applyAlignment="1" applyProtection="1">
      <alignment horizontal="center"/>
      <protection locked="0"/>
    </xf>
    <xf numFmtId="0" fontId="0" fillId="10" borderId="0" xfId="0" applyFill="1" applyAlignment="1" applyProtection="1">
      <alignment horizontal="center" vertical="top"/>
      <protection locked="0"/>
    </xf>
    <xf numFmtId="0" fontId="0" fillId="0" borderId="0" xfId="0" applyAlignment="1" applyProtection="1">
      <alignment horizontal="center"/>
      <protection locked="0"/>
    </xf>
    <xf numFmtId="0" fontId="5" fillId="0" borderId="0" xfId="0" applyFont="1" applyProtection="1">
      <protection locked="0"/>
    </xf>
    <xf numFmtId="1" fontId="0" fillId="0" borderId="0" xfId="0" applyNumberFormat="1" applyProtection="1">
      <protection locked="0"/>
    </xf>
    <xf numFmtId="164" fontId="8" fillId="2" borderId="26" xfId="0" applyNumberFormat="1" applyFont="1" applyFill="1" applyBorder="1"/>
    <xf numFmtId="164" fontId="8" fillId="2" borderId="32" xfId="0" applyNumberFormat="1" applyFont="1" applyFill="1" applyBorder="1"/>
    <xf numFmtId="164" fontId="8" fillId="3" borderId="26" xfId="0" applyNumberFormat="1" applyFont="1" applyFill="1" applyBorder="1"/>
    <xf numFmtId="49" fontId="4" fillId="2" borderId="13" xfId="0" applyNumberFormat="1" applyFont="1" applyFill="1" applyBorder="1" applyAlignment="1">
      <alignment horizontal="center"/>
    </xf>
    <xf numFmtId="164" fontId="4" fillId="2" borderId="16" xfId="0" applyNumberFormat="1" applyFont="1" applyFill="1" applyBorder="1" applyAlignment="1">
      <alignment horizontal="left"/>
    </xf>
    <xf numFmtId="0" fontId="0" fillId="2" borderId="14" xfId="0" applyFill="1" applyBorder="1" applyAlignment="1">
      <alignment horizontal="center"/>
    </xf>
    <xf numFmtId="49" fontId="4" fillId="3" borderId="13" xfId="0" applyNumberFormat="1" applyFont="1" applyFill="1" applyBorder="1" applyAlignment="1">
      <alignment horizontal="center"/>
    </xf>
    <xf numFmtId="49" fontId="4" fillId="2" borderId="31" xfId="0" applyNumberFormat="1" applyFont="1" applyFill="1" applyBorder="1" applyAlignment="1">
      <alignment horizontal="center"/>
    </xf>
    <xf numFmtId="0" fontId="4" fillId="3" borderId="13" xfId="0" applyFont="1" applyFill="1" applyBorder="1" applyAlignment="1">
      <alignment horizontal="center"/>
    </xf>
    <xf numFmtId="0" fontId="4" fillId="2" borderId="13" xfId="0" applyFont="1" applyFill="1" applyBorder="1" applyAlignment="1">
      <alignment horizontal="center"/>
    </xf>
    <xf numFmtId="164" fontId="4" fillId="3" borderId="16" xfId="0" applyNumberFormat="1" applyFont="1" applyFill="1" applyBorder="1" applyAlignment="1">
      <alignment horizontal="left"/>
    </xf>
    <xf numFmtId="164" fontId="4" fillId="2" borderId="5" xfId="0" applyNumberFormat="1" applyFont="1" applyFill="1" applyBorder="1" applyAlignment="1">
      <alignment horizontal="left"/>
    </xf>
    <xf numFmtId="0" fontId="4" fillId="2" borderId="16" xfId="0" applyFont="1" applyFill="1" applyBorder="1" applyAlignment="1">
      <alignment horizontal="left"/>
    </xf>
    <xf numFmtId="1" fontId="3" fillId="2" borderId="2" xfId="0" applyNumberFormat="1" applyFont="1" applyFill="1" applyBorder="1" applyAlignment="1">
      <alignment horizontal="left"/>
    </xf>
    <xf numFmtId="164" fontId="0" fillId="2" borderId="2" xfId="0" applyNumberFormat="1" applyFill="1" applyBorder="1" applyAlignment="1">
      <alignment horizontal="left"/>
    </xf>
    <xf numFmtId="1" fontId="9" fillId="2" borderId="2" xfId="0" applyNumberFormat="1" applyFont="1" applyFill="1" applyBorder="1" applyAlignment="1">
      <alignment horizontal="left"/>
    </xf>
    <xf numFmtId="0" fontId="0" fillId="2" borderId="2" xfId="0" applyFill="1" applyBorder="1" applyAlignment="1">
      <alignment horizontal="left"/>
    </xf>
    <xf numFmtId="0" fontId="4" fillId="3" borderId="16" xfId="0" applyFont="1" applyFill="1" applyBorder="1" applyAlignment="1">
      <alignment horizontal="left"/>
    </xf>
    <xf numFmtId="0" fontId="7" fillId="6" borderId="10" xfId="0" applyFont="1" applyFill="1" applyBorder="1"/>
    <xf numFmtId="0" fontId="7" fillId="6" borderId="10" xfId="0" applyFont="1" applyFill="1" applyBorder="1" applyAlignment="1">
      <alignment vertical="top"/>
    </xf>
    <xf numFmtId="0" fontId="7" fillId="6" borderId="12" xfId="0" applyFont="1" applyFill="1" applyBorder="1"/>
    <xf numFmtId="0" fontId="0" fillId="0" borderId="0" xfId="0" applyAlignment="1">
      <alignment vertical="center"/>
    </xf>
    <xf numFmtId="0" fontId="0" fillId="0" borderId="20" xfId="0" applyBorder="1"/>
    <xf numFmtId="0" fontId="9" fillId="2" borderId="2" xfId="0" applyFont="1" applyFill="1" applyBorder="1" applyAlignment="1">
      <alignment horizontal="left"/>
    </xf>
    <xf numFmtId="0" fontId="11" fillId="2" borderId="1" xfId="0" applyFont="1" applyFill="1" applyBorder="1"/>
    <xf numFmtId="0" fontId="11" fillId="3" borderId="1" xfId="0" applyFont="1" applyFill="1" applyBorder="1"/>
    <xf numFmtId="0" fontId="11" fillId="3" borderId="7" xfId="0" applyFont="1" applyFill="1" applyBorder="1" applyAlignment="1">
      <alignment horizontal="right" vertical="top"/>
    </xf>
    <xf numFmtId="0" fontId="12" fillId="3" borderId="6" xfId="0" applyFont="1" applyFill="1" applyBorder="1" applyAlignment="1">
      <alignment wrapText="1"/>
    </xf>
    <xf numFmtId="0" fontId="17" fillId="0" borderId="20" xfId="0" applyFont="1" applyBorder="1" applyAlignment="1">
      <alignment vertical="top"/>
    </xf>
    <xf numFmtId="0" fontId="1" fillId="0" borderId="20" xfId="7" applyBorder="1" applyAlignment="1">
      <alignment vertical="top"/>
    </xf>
    <xf numFmtId="0" fontId="17" fillId="0" borderId="20" xfId="0" applyFont="1" applyBorder="1" applyAlignment="1">
      <alignment vertical="top" wrapText="1"/>
    </xf>
    <xf numFmtId="0" fontId="12" fillId="3" borderId="1" xfId="0" applyFont="1" applyFill="1" applyBorder="1" applyProtection="1"/>
    <xf numFmtId="0" fontId="12" fillId="3" borderId="1" xfId="0" applyFont="1" applyFill="1" applyBorder="1" applyAlignment="1" applyProtection="1">
      <alignment vertical="top" wrapText="1"/>
    </xf>
    <xf numFmtId="49" fontId="0" fillId="6" borderId="30" xfId="0" applyNumberFormat="1" applyFill="1" applyBorder="1" applyAlignment="1" applyProtection="1">
      <alignment horizontal="center" vertical="center" wrapText="1"/>
    </xf>
    <xf numFmtId="0" fontId="0" fillId="6" borderId="21" xfId="0" applyFill="1" applyBorder="1" applyAlignment="1" applyProtection="1">
      <alignment horizontal="center" vertical="center" wrapText="1"/>
    </xf>
    <xf numFmtId="0" fontId="0" fillId="6" borderId="30" xfId="0" applyFill="1" applyBorder="1" applyAlignment="1" applyProtection="1">
      <alignment horizontal="center" vertical="center" wrapText="1"/>
    </xf>
    <xf numFmtId="0" fontId="10" fillId="5" borderId="0" xfId="0" applyFont="1" applyFill="1" applyAlignment="1" applyProtection="1">
      <alignment horizontal="left"/>
    </xf>
    <xf numFmtId="49" fontId="0" fillId="6" borderId="5" xfId="0" applyNumberFormat="1" applyFill="1" applyBorder="1" applyAlignment="1" applyProtection="1">
      <alignment horizontal="center" vertical="center" wrapText="1"/>
    </xf>
    <xf numFmtId="0" fontId="9" fillId="2" borderId="0" xfId="0" applyFont="1" applyFill="1" applyAlignment="1" applyProtection="1">
      <alignment horizontal="left" vertical="top" wrapText="1"/>
    </xf>
    <xf numFmtId="0" fontId="1" fillId="2" borderId="0" xfId="7" applyFill="1" applyAlignment="1" applyProtection="1">
      <alignment horizontal="left" vertical="top" wrapText="1"/>
    </xf>
    <xf numFmtId="49" fontId="5" fillId="6" borderId="5" xfId="0" applyNumberFormat="1" applyFont="1" applyFill="1" applyBorder="1" applyAlignment="1" applyProtection="1">
      <alignment horizontal="center" vertical="center" wrapText="1"/>
    </xf>
    <xf numFmtId="0" fontId="0" fillId="11" borderId="7" xfId="0" applyFill="1" applyBorder="1" applyAlignment="1" applyProtection="1">
      <alignment horizontal="left" vertical="top" wrapText="1"/>
    </xf>
    <xf numFmtId="0" fontId="10" fillId="5" borderId="27" xfId="0" applyFont="1" applyFill="1" applyBorder="1" applyAlignment="1" applyProtection="1">
      <alignment horizontal="left"/>
      <protection locked="0"/>
    </xf>
    <xf numFmtId="0" fontId="10" fillId="5" borderId="28" xfId="0" applyFont="1" applyFill="1" applyBorder="1" applyAlignment="1" applyProtection="1">
      <alignment horizontal="left"/>
      <protection locked="0"/>
    </xf>
    <xf numFmtId="0" fontId="0" fillId="6" borderId="34" xfId="0" applyFill="1" applyBorder="1" applyAlignment="1" applyProtection="1">
      <alignment horizontal="center" vertical="center" wrapText="1"/>
      <protection locked="0"/>
    </xf>
    <xf numFmtId="0" fontId="0" fillId="6" borderId="33" xfId="0" applyFill="1" applyBorder="1" applyAlignment="1" applyProtection="1">
      <alignment horizontal="center" vertical="center" wrapText="1"/>
      <protection locked="0"/>
    </xf>
    <xf numFmtId="0" fontId="4" fillId="2" borderId="14" xfId="0" applyFont="1" applyFill="1" applyBorder="1" applyAlignment="1">
      <alignment horizontal="left"/>
    </xf>
    <xf numFmtId="0" fontId="4" fillId="2" borderId="15"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2" borderId="4" xfId="0" applyFont="1" applyFill="1" applyBorder="1" applyAlignment="1">
      <alignment horizontal="left"/>
    </xf>
    <xf numFmtId="0" fontId="4" fillId="2" borderId="3" xfId="0" applyFont="1" applyFill="1" applyBorder="1" applyAlignment="1">
      <alignment horizontal="left"/>
    </xf>
    <xf numFmtId="0" fontId="9" fillId="11" borderId="23" xfId="0" applyFont="1" applyFill="1" applyBorder="1" applyAlignment="1">
      <alignment horizontal="left" vertical="top" wrapText="1"/>
    </xf>
    <xf numFmtId="0" fontId="9" fillId="11" borderId="24" xfId="0" applyFont="1" applyFill="1" applyBorder="1" applyAlignment="1">
      <alignment horizontal="left" vertical="top" wrapText="1"/>
    </xf>
    <xf numFmtId="0" fontId="9" fillId="11" borderId="25" xfId="0" applyFont="1" applyFill="1" applyBorder="1" applyAlignment="1">
      <alignment horizontal="left" vertical="top" wrapText="1"/>
    </xf>
    <xf numFmtId="0" fontId="6" fillId="4" borderId="23" xfId="0" applyFont="1" applyFill="1" applyBorder="1" applyAlignment="1">
      <alignment horizontal="center" vertical="top"/>
    </xf>
    <xf numFmtId="0" fontId="6" fillId="4" borderId="24" xfId="0" applyFont="1" applyFill="1" applyBorder="1" applyAlignment="1">
      <alignment horizontal="center" vertical="top"/>
    </xf>
    <xf numFmtId="0" fontId="6" fillId="4" borderId="25" xfId="0" applyFont="1" applyFill="1" applyBorder="1" applyAlignment="1">
      <alignment horizontal="center" vertical="top"/>
    </xf>
    <xf numFmtId="0" fontId="3" fillId="2" borderId="0" xfId="0" applyFont="1" applyFill="1" applyAlignment="1">
      <alignment horizontal="left"/>
    </xf>
    <xf numFmtId="0" fontId="3" fillId="2" borderId="1" xfId="0" applyFont="1" applyFill="1" applyBorder="1" applyAlignment="1">
      <alignment horizontal="left"/>
    </xf>
    <xf numFmtId="0" fontId="10" fillId="5" borderId="0" xfId="0" applyFont="1" applyFill="1" applyAlignment="1" applyProtection="1">
      <alignment horizontal="left"/>
      <protection locked="0"/>
    </xf>
    <xf numFmtId="0" fontId="6" fillId="4" borderId="4" xfId="0" applyFont="1" applyFill="1" applyBorder="1" applyAlignment="1">
      <alignment horizontal="center" vertical="top"/>
    </xf>
    <xf numFmtId="0" fontId="10" fillId="5" borderId="0" xfId="0" applyFont="1" applyFill="1" applyAlignment="1" applyProtection="1">
      <alignment horizontal="center"/>
      <protection locked="0"/>
    </xf>
    <xf numFmtId="0" fontId="13" fillId="11" borderId="38" xfId="0" applyFont="1" applyFill="1" applyBorder="1" applyAlignment="1">
      <alignment horizontal="left" vertical="top" wrapText="1"/>
    </xf>
    <xf numFmtId="0" fontId="13" fillId="11" borderId="4" xfId="0" applyFont="1" applyFill="1" applyBorder="1" applyAlignment="1">
      <alignment horizontal="left" vertical="top" wrapText="1"/>
    </xf>
    <xf numFmtId="0" fontId="10" fillId="5" borderId="0" xfId="0" applyFont="1" applyFill="1" applyAlignment="1" applyProtection="1">
      <alignment horizontal="center"/>
    </xf>
    <xf numFmtId="0" fontId="6" fillId="4" borderId="4" xfId="0" applyFont="1" applyFill="1" applyBorder="1" applyAlignment="1" applyProtection="1">
      <alignment horizontal="center" vertical="top"/>
    </xf>
    <xf numFmtId="0" fontId="9" fillId="11" borderId="27" xfId="0" applyFont="1" applyFill="1" applyBorder="1" applyAlignment="1" applyProtection="1">
      <alignment horizontal="left" vertical="top" wrapText="1"/>
    </xf>
    <xf numFmtId="0" fontId="9" fillId="11" borderId="28" xfId="0" applyFont="1" applyFill="1" applyBorder="1" applyAlignment="1" applyProtection="1">
      <alignment horizontal="left" vertical="top" wrapText="1"/>
    </xf>
    <xf numFmtId="0" fontId="9" fillId="11" borderId="29" xfId="0" applyFont="1" applyFill="1" applyBorder="1" applyAlignment="1" applyProtection="1">
      <alignment horizontal="left" vertical="top" wrapText="1"/>
    </xf>
    <xf numFmtId="0" fontId="0" fillId="9" borderId="23" xfId="0" applyFill="1" applyBorder="1" applyAlignment="1" applyProtection="1">
      <alignment horizontal="left" vertical="center" wrapText="1"/>
    </xf>
    <xf numFmtId="0" fontId="0" fillId="9" borderId="24" xfId="0" applyFill="1" applyBorder="1" applyAlignment="1" applyProtection="1">
      <alignment horizontal="left" vertical="center" wrapText="1"/>
    </xf>
    <xf numFmtId="0" fontId="0" fillId="9" borderId="25" xfId="0" applyFill="1" applyBorder="1" applyAlignment="1" applyProtection="1">
      <alignment horizontal="left" vertical="center" wrapText="1"/>
    </xf>
    <xf numFmtId="0" fontId="6" fillId="4" borderId="0" xfId="0" applyFont="1" applyFill="1" applyAlignment="1" applyProtection="1">
      <alignment horizontal="center" vertical="top"/>
    </xf>
    <xf numFmtId="0" fontId="9" fillId="2" borderId="40" xfId="0" applyFont="1" applyFill="1" applyBorder="1" applyAlignment="1" applyProtection="1">
      <alignment horizontal="left" vertical="top" wrapText="1"/>
    </xf>
    <xf numFmtId="0" fontId="0" fillId="3" borderId="39" xfId="0" applyFill="1" applyBorder="1" applyAlignment="1" applyProtection="1">
      <alignment horizontal="left" vertical="top" wrapText="1"/>
    </xf>
    <xf numFmtId="0" fontId="1" fillId="11" borderId="24" xfId="7" applyFill="1" applyBorder="1" applyAlignment="1">
      <alignment horizontal="center" vertical="center" wrapText="1"/>
    </xf>
    <xf numFmtId="0" fontId="9" fillId="11" borderId="0" xfId="0" applyFont="1" applyFill="1" applyAlignment="1" applyProtection="1">
      <alignment horizontal="center" vertical="top" wrapText="1"/>
    </xf>
    <xf numFmtId="0" fontId="1" fillId="2" borderId="0" xfId="7" applyFill="1" applyAlignment="1" applyProtection="1">
      <alignment horizontal="left" vertical="top" wrapText="1"/>
    </xf>
  </cellXfs>
  <cellStyles count="8">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7" builtinId="8"/>
    <cellStyle name="Normal" xfId="0" builtinId="0"/>
  </cellStyles>
  <dxfs count="24">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
      <font>
        <b/>
        <i val="0"/>
        <color theme="4"/>
      </font>
      <fill>
        <patternFill>
          <bgColor rgb="FF92D050"/>
        </patternFill>
      </fill>
    </dxf>
    <dxf>
      <font>
        <b/>
        <i val="0"/>
        <color theme="4"/>
      </font>
      <fill>
        <patternFill>
          <bgColor rgb="FFFFC000"/>
        </patternFill>
      </fill>
    </dxf>
  </dxfs>
  <tableStyles count="0" defaultTableStyle="TableStyleMedium9" defaultPivotStyle="PivotStyleMedium4"/>
  <colors>
    <mruColors>
      <color rgb="FFFFFF99"/>
      <color rgb="FFFFD85B"/>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E4DTP">
      <a:dk1>
        <a:sysClr val="windowText" lastClr="000000"/>
      </a:dk1>
      <a:lt1>
        <a:sysClr val="window" lastClr="FFFFFF"/>
      </a:lt1>
      <a:dk2>
        <a:srgbClr val="44546A"/>
      </a:dk2>
      <a:lt2>
        <a:srgbClr val="E7E6E6"/>
      </a:lt2>
      <a:accent1>
        <a:srgbClr val="295938"/>
      </a:accent1>
      <a:accent2>
        <a:srgbClr val="70AE95"/>
      </a:accent2>
      <a:accent3>
        <a:srgbClr val="255D3C"/>
      </a:accent3>
      <a:accent4>
        <a:srgbClr val="649C8B"/>
      </a:accent4>
      <a:accent5>
        <a:srgbClr val="4472C4"/>
      </a:accent5>
      <a:accent6>
        <a:srgbClr val="70AD47"/>
      </a:accent6>
      <a:hlink>
        <a:srgbClr val="0563C1"/>
      </a:hlink>
      <a:folHlink>
        <a:srgbClr val="954F72"/>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d.ac.uk/institute-academic-development/postgraduate/doctoral/career-management" TargetMode="External"/><Relationship Id="rId2" Type="http://schemas.openxmlformats.org/officeDocument/2006/relationships/hyperlink" Target="https://www.hub.ed.ac.uk/" TargetMode="External"/><Relationship Id="rId1" Type="http://schemas.openxmlformats.org/officeDocument/2006/relationships/hyperlink" Target="https://www.ed.ac.uk/institute-academic-development/postgraduate/doctora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itae.ac.uk/vitae-publications/rdf-related/getting-started-in-reseach-lens-on-the-vitae-researcher-development-framework-2013.pdf/view"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eams.microsoft.com/l/team/19%3acce52d4e50d14f5f8d9e43199cfffcc8%40thread.tacv2/conversations?groupId=c4c0509c-960c-4bc0-8be6-1a7a50cf0997&amp;tenantId=2e9f06b0-1669-4589-8789-10a06934dc61" TargetMode="External"/><Relationship Id="rId2" Type="http://schemas.openxmlformats.org/officeDocument/2006/relationships/hyperlink" Target="https://www.eusa.ed.ac.uk/activities/list" TargetMode="External"/><Relationship Id="rId1" Type="http://schemas.openxmlformats.org/officeDocument/2006/relationships/hyperlink" Target="https://uoe.sharepoint.com/:x:/r/sites/GeoSciencesPGRStudents2/Shared%20Documents/General/Research%20groups%20and%20Seminar%20series%20Oct%202020.xlsx?d=w4125e833274e4cf697dd6a12e08da9c7&amp;csf=1&amp;web=1&amp;e=FJZak2" TargetMode="External"/><Relationship Id="rId5" Type="http://schemas.openxmlformats.org/officeDocument/2006/relationships/printerSettings" Target="../printerSettings/printerSettings4.bin"/><Relationship Id="rId4" Type="http://schemas.openxmlformats.org/officeDocument/2006/relationships/hyperlink" Target="https://www.ed.ac.uk/institute-academic-development/postgraduate/doctoral/network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4"/>
  <sheetViews>
    <sheetView tabSelected="1" zoomScaleNormal="100" workbookViewId="0">
      <pane ySplit="4" topLeftCell="A5" activePane="bottomLeft" state="frozen"/>
      <selection pane="bottomLeft" activeCell="E6" sqref="E6"/>
    </sheetView>
  </sheetViews>
  <sheetFormatPr defaultColWidth="11" defaultRowHeight="18.75" x14ac:dyDescent="0.3"/>
  <cols>
    <col min="1" max="1" width="8.375" style="100" bestFit="1" customWidth="1"/>
    <col min="2" max="2" width="44.25" style="101" customWidth="1"/>
    <col min="3" max="3" width="59.375" style="88" customWidth="1"/>
    <col min="4" max="4" width="9.25" style="102" customWidth="1"/>
    <col min="5" max="5" width="17" style="100" customWidth="1"/>
    <col min="6" max="6" width="9.875" style="88" customWidth="1"/>
    <col min="7" max="7" width="10.125" style="87" customWidth="1"/>
    <col min="8" max="16384" width="11" style="88"/>
  </cols>
  <sheetData>
    <row r="1" spans="1:7" ht="19.5" thickBot="1" x14ac:dyDescent="0.35">
      <c r="A1" s="145" t="s">
        <v>34</v>
      </c>
      <c r="B1" s="146"/>
      <c r="C1" s="71"/>
      <c r="D1" s="84"/>
      <c r="E1" s="85"/>
      <c r="F1" s="86"/>
    </row>
    <row r="2" spans="1:7" ht="38.25" customHeight="1" thickBot="1" x14ac:dyDescent="0.3">
      <c r="A2" s="158" t="s">
        <v>1</v>
      </c>
      <c r="B2" s="159"/>
      <c r="C2" s="159"/>
      <c r="D2" s="159"/>
      <c r="E2" s="160"/>
      <c r="F2" s="7">
        <f>F5+F11+F13+F20+F27+F37+F45+F49+F53+F51</f>
        <v>0</v>
      </c>
      <c r="G2" s="88"/>
    </row>
    <row r="3" spans="1:7" ht="84.75" customHeight="1" thickBot="1" x14ac:dyDescent="0.3">
      <c r="A3" s="155" t="s">
        <v>110</v>
      </c>
      <c r="B3" s="156"/>
      <c r="C3" s="156"/>
      <c r="D3" s="156"/>
      <c r="E3" s="156"/>
      <c r="F3" s="157"/>
      <c r="G3" s="88"/>
    </row>
    <row r="4" spans="1:7" s="93" customFormat="1" ht="36.75" customHeight="1" thickBot="1" x14ac:dyDescent="0.3">
      <c r="A4" s="89" t="s">
        <v>24</v>
      </c>
      <c r="B4" s="147" t="s">
        <v>47</v>
      </c>
      <c r="C4" s="148"/>
      <c r="D4" s="90" t="s">
        <v>50</v>
      </c>
      <c r="E4" s="91" t="s">
        <v>33</v>
      </c>
      <c r="F4" s="92" t="s">
        <v>21</v>
      </c>
    </row>
    <row r="5" spans="1:7" ht="26.25" x14ac:dyDescent="0.4">
      <c r="A5" s="106" t="s">
        <v>45</v>
      </c>
      <c r="B5" s="149" t="s">
        <v>44</v>
      </c>
      <c r="C5" s="150"/>
      <c r="D5" s="107">
        <v>5</v>
      </c>
      <c r="E5" s="108"/>
      <c r="F5" s="103">
        <f>SUMIF(E6:E10,"&gt;0",D6:D10)</f>
        <v>0</v>
      </c>
      <c r="G5" s="88"/>
    </row>
    <row r="6" spans="1:7" x14ac:dyDescent="0.3">
      <c r="A6" s="12">
        <v>1</v>
      </c>
      <c r="B6" s="13" t="s">
        <v>2</v>
      </c>
      <c r="C6" s="14" t="s">
        <v>23</v>
      </c>
      <c r="D6" s="15">
        <v>0.5</v>
      </c>
      <c r="E6" s="72"/>
      <c r="F6" s="121"/>
      <c r="G6" s="88"/>
    </row>
    <row r="7" spans="1:7" s="95" customFormat="1" ht="63" x14ac:dyDescent="0.25">
      <c r="A7" s="16">
        <v>1</v>
      </c>
      <c r="B7" s="17" t="s">
        <v>52</v>
      </c>
      <c r="C7" s="18" t="s">
        <v>93</v>
      </c>
      <c r="D7" s="19">
        <v>2.5</v>
      </c>
      <c r="E7" s="72"/>
      <c r="F7" s="122"/>
    </row>
    <row r="8" spans="1:7" s="95" customFormat="1" ht="31.5" x14ac:dyDescent="0.25">
      <c r="A8" s="20" t="s">
        <v>25</v>
      </c>
      <c r="B8" s="17" t="s">
        <v>92</v>
      </c>
      <c r="C8" s="18" t="s">
        <v>94</v>
      </c>
      <c r="D8" s="19">
        <v>0.5</v>
      </c>
      <c r="E8" s="72"/>
      <c r="F8" s="122"/>
    </row>
    <row r="9" spans="1:7" x14ac:dyDescent="0.3">
      <c r="A9" s="20" t="s">
        <v>25</v>
      </c>
      <c r="B9" s="13" t="s">
        <v>17</v>
      </c>
      <c r="C9" s="14" t="s">
        <v>53</v>
      </c>
      <c r="D9" s="15">
        <v>1</v>
      </c>
      <c r="E9" s="73"/>
      <c r="F9" s="121"/>
      <c r="G9" s="88"/>
    </row>
    <row r="10" spans="1:7" s="95" customFormat="1" ht="19.5" thickBot="1" x14ac:dyDescent="0.3">
      <c r="A10" s="20" t="s">
        <v>27</v>
      </c>
      <c r="B10" s="22" t="s">
        <v>46</v>
      </c>
      <c r="C10" s="23" t="s">
        <v>51</v>
      </c>
      <c r="D10" s="76"/>
      <c r="E10" s="72"/>
      <c r="F10" s="122"/>
    </row>
    <row r="11" spans="1:7" ht="26.25" x14ac:dyDescent="0.4">
      <c r="A11" s="109">
        <v>1</v>
      </c>
      <c r="B11" s="151" t="s">
        <v>81</v>
      </c>
      <c r="C11" s="152"/>
      <c r="D11" s="113">
        <v>2</v>
      </c>
      <c r="E11" s="96"/>
      <c r="F11" s="103">
        <f>SUMIF(E12,"&gt;0",D12)</f>
        <v>0</v>
      </c>
      <c r="G11" s="88"/>
    </row>
    <row r="12" spans="1:7" ht="19.5" thickBot="1" x14ac:dyDescent="0.35">
      <c r="A12" s="24">
        <v>1</v>
      </c>
      <c r="B12" s="25" t="s">
        <v>3</v>
      </c>
      <c r="C12" s="26" t="s">
        <v>4</v>
      </c>
      <c r="D12" s="27">
        <v>2</v>
      </c>
      <c r="E12" s="74"/>
      <c r="F12" s="123"/>
      <c r="G12" s="88"/>
    </row>
    <row r="13" spans="1:7" ht="26.25" x14ac:dyDescent="0.4">
      <c r="A13" s="110" t="s">
        <v>25</v>
      </c>
      <c r="B13" s="153" t="s">
        <v>84</v>
      </c>
      <c r="C13" s="154"/>
      <c r="D13" s="114">
        <v>3</v>
      </c>
      <c r="E13" s="97"/>
      <c r="F13" s="104">
        <f>SUMIF(E14:E19,"&gt;0",D14:D19)</f>
        <v>0</v>
      </c>
      <c r="G13" s="88"/>
    </row>
    <row r="14" spans="1:7" x14ac:dyDescent="0.3">
      <c r="A14" s="12">
        <v>1</v>
      </c>
      <c r="B14" s="13" t="s">
        <v>5</v>
      </c>
      <c r="C14" s="14" t="s">
        <v>76</v>
      </c>
      <c r="D14" s="21">
        <v>0.5</v>
      </c>
      <c r="E14" s="73"/>
      <c r="F14" s="121"/>
      <c r="G14" s="88"/>
    </row>
    <row r="15" spans="1:7" x14ac:dyDescent="0.3">
      <c r="A15" s="20" t="s">
        <v>25</v>
      </c>
      <c r="B15" s="13" t="s">
        <v>5</v>
      </c>
      <c r="C15" s="14" t="s">
        <v>112</v>
      </c>
      <c r="D15" s="21">
        <v>0.5</v>
      </c>
      <c r="E15" s="73"/>
      <c r="F15" s="121"/>
      <c r="G15" s="88"/>
    </row>
    <row r="16" spans="1:7" x14ac:dyDescent="0.3">
      <c r="A16" s="20" t="s">
        <v>25</v>
      </c>
      <c r="B16" s="13" t="s">
        <v>6</v>
      </c>
      <c r="C16" s="14" t="s">
        <v>76</v>
      </c>
      <c r="D16" s="21">
        <v>0.5</v>
      </c>
      <c r="E16" s="73"/>
      <c r="F16" s="121"/>
      <c r="G16" s="88"/>
    </row>
    <row r="17" spans="1:7" x14ac:dyDescent="0.3">
      <c r="A17" s="20" t="s">
        <v>25</v>
      </c>
      <c r="B17" s="13" t="s">
        <v>6</v>
      </c>
      <c r="C17" s="14" t="s">
        <v>112</v>
      </c>
      <c r="D17" s="21">
        <v>0.5</v>
      </c>
      <c r="E17" s="73"/>
      <c r="F17" s="121"/>
      <c r="G17" s="88"/>
    </row>
    <row r="18" spans="1:7" x14ac:dyDescent="0.3">
      <c r="A18" s="20" t="s">
        <v>25</v>
      </c>
      <c r="B18" s="13" t="s">
        <v>7</v>
      </c>
      <c r="C18" s="14" t="s">
        <v>75</v>
      </c>
      <c r="D18" s="21">
        <v>0.5</v>
      </c>
      <c r="E18" s="73"/>
      <c r="F18" s="121"/>
      <c r="G18" s="88"/>
    </row>
    <row r="19" spans="1:7" ht="19.5" thickBot="1" x14ac:dyDescent="0.35">
      <c r="A19" s="20" t="s">
        <v>25</v>
      </c>
      <c r="B19" s="13" t="s">
        <v>105</v>
      </c>
      <c r="C19" s="14" t="s">
        <v>75</v>
      </c>
      <c r="D19" s="21">
        <v>0.5</v>
      </c>
      <c r="E19" s="73"/>
      <c r="F19" s="121"/>
      <c r="G19" s="88"/>
    </row>
    <row r="20" spans="1:7" ht="26.25" x14ac:dyDescent="0.4">
      <c r="A20" s="109" t="s">
        <v>25</v>
      </c>
      <c r="B20" s="151" t="s">
        <v>85</v>
      </c>
      <c r="C20" s="152"/>
      <c r="D20" s="113">
        <v>3</v>
      </c>
      <c r="E20" s="96"/>
      <c r="F20" s="105">
        <f>SUMIF(E21:E26,"&gt;0",D21:D26)</f>
        <v>0</v>
      </c>
      <c r="G20" s="88"/>
    </row>
    <row r="21" spans="1:7" x14ac:dyDescent="0.3">
      <c r="A21" s="28" t="s">
        <v>26</v>
      </c>
      <c r="B21" s="29" t="s">
        <v>8</v>
      </c>
      <c r="C21" s="134"/>
      <c r="D21" s="31">
        <v>0.5</v>
      </c>
      <c r="E21" s="73"/>
      <c r="F21" s="121"/>
      <c r="G21" s="88"/>
    </row>
    <row r="22" spans="1:7" s="95" customFormat="1" x14ac:dyDescent="0.25">
      <c r="A22" s="28" t="s">
        <v>25</v>
      </c>
      <c r="B22" s="29" t="s">
        <v>9</v>
      </c>
      <c r="C22" s="135" t="s">
        <v>97</v>
      </c>
      <c r="D22" s="31">
        <v>0.5</v>
      </c>
      <c r="E22" s="72"/>
      <c r="F22" s="122"/>
    </row>
    <row r="23" spans="1:7" x14ac:dyDescent="0.3">
      <c r="A23" s="33" t="s">
        <v>25</v>
      </c>
      <c r="B23" s="34" t="s">
        <v>10</v>
      </c>
      <c r="C23" s="134"/>
      <c r="D23" s="35">
        <v>0.5</v>
      </c>
      <c r="E23" s="73"/>
      <c r="F23" s="121"/>
      <c r="G23" s="88"/>
    </row>
    <row r="24" spans="1:7" x14ac:dyDescent="0.3">
      <c r="A24" s="33" t="s">
        <v>25</v>
      </c>
      <c r="B24" s="34" t="s">
        <v>11</v>
      </c>
      <c r="C24" s="134"/>
      <c r="D24" s="35">
        <v>0.5</v>
      </c>
      <c r="E24" s="73"/>
      <c r="F24" s="121"/>
      <c r="G24" s="88"/>
    </row>
    <row r="25" spans="1:7" x14ac:dyDescent="0.3">
      <c r="A25" s="33" t="s">
        <v>25</v>
      </c>
      <c r="B25" s="34" t="s">
        <v>12</v>
      </c>
      <c r="C25" s="134"/>
      <c r="D25" s="35">
        <v>0.5</v>
      </c>
      <c r="E25" s="73"/>
      <c r="F25" s="121"/>
      <c r="G25" s="88"/>
    </row>
    <row r="26" spans="1:7" ht="19.5" thickBot="1" x14ac:dyDescent="0.35">
      <c r="A26" s="33" t="s">
        <v>25</v>
      </c>
      <c r="B26" s="34" t="s">
        <v>73</v>
      </c>
      <c r="C26" s="134"/>
      <c r="D26" s="35">
        <v>0.5</v>
      </c>
      <c r="E26" s="73"/>
      <c r="F26" s="121"/>
      <c r="G26" s="88"/>
    </row>
    <row r="27" spans="1:7" ht="26.25" x14ac:dyDescent="0.4">
      <c r="A27" s="106" t="s">
        <v>27</v>
      </c>
      <c r="B27" s="149" t="s">
        <v>38</v>
      </c>
      <c r="C27" s="150"/>
      <c r="D27" s="115">
        <v>2.5</v>
      </c>
      <c r="E27" s="94"/>
      <c r="F27" s="103">
        <f>SUMIF(E28:E36,"&gt;0",D28:D36)</f>
        <v>0</v>
      </c>
      <c r="G27" s="88"/>
    </row>
    <row r="28" spans="1:7" ht="21" x14ac:dyDescent="0.35">
      <c r="A28" s="36">
        <v>1</v>
      </c>
      <c r="B28" s="161" t="s">
        <v>40</v>
      </c>
      <c r="C28" s="162"/>
      <c r="D28" s="116"/>
      <c r="E28" s="98"/>
      <c r="F28" s="121"/>
      <c r="G28" s="88"/>
    </row>
    <row r="29" spans="1:7" x14ac:dyDescent="0.3">
      <c r="A29" s="12">
        <v>1</v>
      </c>
      <c r="B29" s="13" t="s">
        <v>106</v>
      </c>
      <c r="C29" s="14" t="s">
        <v>113</v>
      </c>
      <c r="D29" s="21">
        <v>0.5</v>
      </c>
      <c r="E29" s="73"/>
      <c r="F29" s="121"/>
      <c r="G29" s="88"/>
    </row>
    <row r="30" spans="1:7" x14ac:dyDescent="0.3">
      <c r="A30" s="12"/>
      <c r="B30" s="13" t="s">
        <v>106</v>
      </c>
      <c r="C30" s="127" t="s">
        <v>114</v>
      </c>
      <c r="D30" s="21">
        <v>0.5</v>
      </c>
      <c r="E30" s="73"/>
      <c r="F30" s="121"/>
      <c r="G30" s="88"/>
    </row>
    <row r="31" spans="1:7" ht="21" x14ac:dyDescent="0.35">
      <c r="A31" s="36" t="s">
        <v>29</v>
      </c>
      <c r="B31" s="161" t="s">
        <v>79</v>
      </c>
      <c r="C31" s="162"/>
      <c r="D31" s="117"/>
      <c r="E31" s="98"/>
      <c r="F31" s="121"/>
      <c r="G31" s="88"/>
    </row>
    <row r="32" spans="1:7" x14ac:dyDescent="0.3">
      <c r="A32" s="20" t="s">
        <v>30</v>
      </c>
      <c r="B32" s="37" t="s">
        <v>49</v>
      </c>
      <c r="C32" s="38" t="s">
        <v>39</v>
      </c>
      <c r="D32" s="118">
        <v>1</v>
      </c>
      <c r="E32" s="73"/>
      <c r="F32" s="121"/>
      <c r="G32" s="88"/>
    </row>
    <row r="33" spans="1:7" x14ac:dyDescent="0.3">
      <c r="A33" s="20" t="s">
        <v>29</v>
      </c>
      <c r="B33" s="39" t="s">
        <v>13</v>
      </c>
      <c r="C33" s="40" t="s">
        <v>80</v>
      </c>
      <c r="D33" s="117">
        <v>0.5</v>
      </c>
      <c r="E33" s="73"/>
      <c r="F33" s="121"/>
      <c r="G33" s="88"/>
    </row>
    <row r="34" spans="1:7" x14ac:dyDescent="0.3">
      <c r="A34" s="20" t="s">
        <v>29</v>
      </c>
      <c r="B34" s="39" t="s">
        <v>41</v>
      </c>
      <c r="C34" s="40" t="s">
        <v>42</v>
      </c>
      <c r="D34" s="119">
        <v>0.5</v>
      </c>
      <c r="E34" s="73"/>
      <c r="F34" s="121"/>
      <c r="G34" s="88"/>
    </row>
    <row r="35" spans="1:7" x14ac:dyDescent="0.3">
      <c r="A35" s="41" t="s">
        <v>30</v>
      </c>
      <c r="B35" s="42" t="s">
        <v>98</v>
      </c>
      <c r="C35" s="23" t="s">
        <v>51</v>
      </c>
      <c r="D35" s="75"/>
      <c r="E35" s="73"/>
      <c r="F35" s="121"/>
      <c r="G35" s="88"/>
    </row>
    <row r="36" spans="1:7" ht="19.5" thickBot="1" x14ac:dyDescent="0.35">
      <c r="A36" s="20" t="s">
        <v>29</v>
      </c>
      <c r="B36" s="42" t="s">
        <v>43</v>
      </c>
      <c r="C36" s="23" t="s">
        <v>51</v>
      </c>
      <c r="D36" s="75"/>
      <c r="E36" s="73"/>
      <c r="F36" s="121"/>
      <c r="G36" s="88"/>
    </row>
    <row r="37" spans="1:7" ht="26.25" x14ac:dyDescent="0.4">
      <c r="A37" s="109" t="s">
        <v>27</v>
      </c>
      <c r="B37" s="151" t="s">
        <v>127</v>
      </c>
      <c r="C37" s="152"/>
      <c r="D37" s="113">
        <v>3</v>
      </c>
      <c r="E37" s="96"/>
      <c r="F37" s="105">
        <f>SUMIF(E38:E43,"&gt;0",D38:D43)</f>
        <v>0</v>
      </c>
      <c r="G37" s="88"/>
    </row>
    <row r="38" spans="1:7" x14ac:dyDescent="0.3">
      <c r="A38" s="33" t="s">
        <v>26</v>
      </c>
      <c r="B38" s="34" t="s">
        <v>111</v>
      </c>
      <c r="C38" s="30" t="s">
        <v>78</v>
      </c>
      <c r="D38" s="35">
        <v>0.5</v>
      </c>
      <c r="E38" s="73"/>
      <c r="F38" s="121"/>
      <c r="G38" s="88"/>
    </row>
    <row r="39" spans="1:7" x14ac:dyDescent="0.3">
      <c r="A39" s="33" t="s">
        <v>27</v>
      </c>
      <c r="B39" s="128" t="s">
        <v>116</v>
      </c>
      <c r="C39" s="30" t="s">
        <v>119</v>
      </c>
      <c r="D39" s="35">
        <v>0.5</v>
      </c>
      <c r="E39" s="73"/>
      <c r="F39" s="121"/>
      <c r="G39" s="88"/>
    </row>
    <row r="40" spans="1:7" s="95" customFormat="1" x14ac:dyDescent="0.25">
      <c r="A40" s="28" t="s">
        <v>27</v>
      </c>
      <c r="B40" s="29" t="s">
        <v>18</v>
      </c>
      <c r="C40" s="32" t="s">
        <v>95</v>
      </c>
      <c r="D40" s="31">
        <v>0.5</v>
      </c>
      <c r="E40" s="72"/>
      <c r="F40" s="122"/>
    </row>
    <row r="41" spans="1:7" s="95" customFormat="1" x14ac:dyDescent="0.25">
      <c r="A41" s="28" t="s">
        <v>27</v>
      </c>
      <c r="B41" s="29" t="s">
        <v>117</v>
      </c>
      <c r="C41" s="32" t="s">
        <v>118</v>
      </c>
      <c r="D41" s="31">
        <v>0.5</v>
      </c>
      <c r="E41" s="72"/>
      <c r="F41" s="122"/>
    </row>
    <row r="42" spans="1:7" s="95" customFormat="1" ht="18.600000000000001" customHeight="1" x14ac:dyDescent="0.25">
      <c r="A42" s="28" t="s">
        <v>27</v>
      </c>
      <c r="B42" s="29" t="s">
        <v>120</v>
      </c>
      <c r="C42" s="32" t="s">
        <v>121</v>
      </c>
      <c r="D42" s="31">
        <v>0.5</v>
      </c>
      <c r="E42" s="72"/>
      <c r="F42" s="122"/>
    </row>
    <row r="43" spans="1:7" s="95" customFormat="1" x14ac:dyDescent="0.25">
      <c r="A43" s="28" t="s">
        <v>27</v>
      </c>
      <c r="B43" s="29" t="s">
        <v>123</v>
      </c>
      <c r="C43" s="32" t="s">
        <v>122</v>
      </c>
      <c r="D43" s="31">
        <v>0.5</v>
      </c>
      <c r="E43" s="72"/>
      <c r="F43" s="122"/>
    </row>
    <row r="44" spans="1:7" s="95" customFormat="1" ht="19.5" thickBot="1" x14ac:dyDescent="0.3">
      <c r="A44" s="28" t="s">
        <v>25</v>
      </c>
      <c r="B44" s="44" t="s">
        <v>82</v>
      </c>
      <c r="C44" s="45" t="s">
        <v>83</v>
      </c>
      <c r="D44" s="43" t="s">
        <v>32</v>
      </c>
      <c r="E44" s="99"/>
      <c r="F44" s="122"/>
    </row>
    <row r="45" spans="1:7" ht="26.25" x14ac:dyDescent="0.4">
      <c r="A45" s="106" t="s">
        <v>28</v>
      </c>
      <c r="B45" s="149" t="s">
        <v>126</v>
      </c>
      <c r="C45" s="150"/>
      <c r="D45" s="115">
        <v>1.5</v>
      </c>
      <c r="E45" s="94"/>
      <c r="F45" s="103">
        <f>SUMIF(E46:E48,"&gt;0",D46:D48)</f>
        <v>0</v>
      </c>
      <c r="G45" s="88"/>
    </row>
    <row r="46" spans="1:7" x14ac:dyDescent="0.3">
      <c r="A46" s="20" t="s">
        <v>86</v>
      </c>
      <c r="B46" s="13" t="s">
        <v>77</v>
      </c>
      <c r="C46" s="14" t="s">
        <v>107</v>
      </c>
      <c r="D46" s="15">
        <v>1</v>
      </c>
      <c r="E46" s="73"/>
      <c r="F46" s="121"/>
      <c r="G46" s="88"/>
    </row>
    <row r="47" spans="1:7" x14ac:dyDescent="0.3">
      <c r="A47" s="20" t="s">
        <v>86</v>
      </c>
      <c r="B47" s="37" t="s">
        <v>124</v>
      </c>
      <c r="C47" s="38" t="s">
        <v>125</v>
      </c>
      <c r="D47" s="126">
        <v>0.5</v>
      </c>
      <c r="E47" s="73"/>
      <c r="F47" s="121"/>
      <c r="G47" s="88"/>
    </row>
    <row r="48" spans="1:7" ht="19.5" thickBot="1" x14ac:dyDescent="0.35">
      <c r="A48" s="46" t="s">
        <v>29</v>
      </c>
      <c r="B48" s="47" t="s">
        <v>48</v>
      </c>
      <c r="C48" s="48" t="s">
        <v>54</v>
      </c>
      <c r="D48" s="49">
        <v>1</v>
      </c>
      <c r="E48" s="74"/>
      <c r="F48" s="123"/>
      <c r="G48" s="88"/>
    </row>
    <row r="49" spans="1:7" ht="26.25" x14ac:dyDescent="0.4">
      <c r="A49" s="111">
        <v>2</v>
      </c>
      <c r="B49" s="151" t="s">
        <v>15</v>
      </c>
      <c r="C49" s="152"/>
      <c r="D49" s="120">
        <v>2</v>
      </c>
      <c r="E49" s="96"/>
      <c r="F49" s="105">
        <f>SUMIF(E50,"&gt;0",D50)</f>
        <v>0</v>
      </c>
      <c r="G49" s="88"/>
    </row>
    <row r="50" spans="1:7" ht="19.5" thickBot="1" x14ac:dyDescent="0.35">
      <c r="A50" s="24">
        <v>2</v>
      </c>
      <c r="B50" s="25" t="s">
        <v>14</v>
      </c>
      <c r="C50" s="26" t="s">
        <v>31</v>
      </c>
      <c r="D50" s="50">
        <v>2</v>
      </c>
      <c r="E50" s="74"/>
      <c r="F50" s="123"/>
      <c r="G50" s="88"/>
    </row>
    <row r="51" spans="1:7" ht="26.25" x14ac:dyDescent="0.4">
      <c r="A51" s="112">
        <v>3</v>
      </c>
      <c r="B51" s="149" t="s">
        <v>108</v>
      </c>
      <c r="C51" s="150"/>
      <c r="D51" s="115">
        <v>2</v>
      </c>
      <c r="E51" s="94"/>
      <c r="F51" s="103">
        <f>SUMIF(E52,"&gt;0",D52)</f>
        <v>0</v>
      </c>
      <c r="G51" s="88"/>
    </row>
    <row r="52" spans="1:7" ht="19.5" thickBot="1" x14ac:dyDescent="0.35">
      <c r="A52" s="51">
        <v>3</v>
      </c>
      <c r="B52" s="52" t="s">
        <v>16</v>
      </c>
      <c r="C52" s="53" t="s">
        <v>109</v>
      </c>
      <c r="D52" s="54">
        <v>2</v>
      </c>
      <c r="E52" s="74"/>
      <c r="F52" s="123"/>
      <c r="G52" s="88"/>
    </row>
    <row r="53" spans="1:7" ht="26.25" x14ac:dyDescent="0.4">
      <c r="A53" s="109" t="s">
        <v>29</v>
      </c>
      <c r="B53" s="151" t="s">
        <v>22</v>
      </c>
      <c r="C53" s="152"/>
      <c r="D53" s="120">
        <v>1</v>
      </c>
      <c r="E53" s="96"/>
      <c r="F53" s="105">
        <f>SUMIF(E54:E54,"&gt;0",D54:D54)</f>
        <v>0</v>
      </c>
      <c r="G53" s="88"/>
    </row>
    <row r="54" spans="1:7" ht="19.5" thickBot="1" x14ac:dyDescent="0.35">
      <c r="A54" s="55" t="s">
        <v>29</v>
      </c>
      <c r="B54" s="129" t="s">
        <v>72</v>
      </c>
      <c r="C54" s="130" t="s">
        <v>96</v>
      </c>
      <c r="D54" s="56">
        <v>1</v>
      </c>
      <c r="E54" s="74"/>
      <c r="F54" s="123"/>
      <c r="G54" s="88"/>
    </row>
  </sheetData>
  <sheetProtection sheet="1" selectLockedCells="1"/>
  <mergeCells count="16">
    <mergeCell ref="B51:C51"/>
    <mergeCell ref="B53:C53"/>
    <mergeCell ref="B37:C37"/>
    <mergeCell ref="B28:C28"/>
    <mergeCell ref="B31:C31"/>
    <mergeCell ref="B20:C20"/>
    <mergeCell ref="A2:E2"/>
    <mergeCell ref="B27:C27"/>
    <mergeCell ref="B45:C45"/>
    <mergeCell ref="B49:C49"/>
    <mergeCell ref="A1:B1"/>
    <mergeCell ref="B4:C4"/>
    <mergeCell ref="B5:C5"/>
    <mergeCell ref="B11:C11"/>
    <mergeCell ref="B13:C13"/>
    <mergeCell ref="A3:F3"/>
  </mergeCells>
  <conditionalFormatting sqref="F2">
    <cfRule type="cellIs" dxfId="23" priority="9" operator="lessThan">
      <formula>25</formula>
    </cfRule>
    <cfRule type="cellIs" dxfId="22" priority="10" operator="greaterThanOrEqual">
      <formula>25</formula>
    </cfRule>
  </conditionalFormatting>
  <conditionalFormatting sqref="F5">
    <cfRule type="cellIs" dxfId="21" priority="37" operator="lessThan">
      <formula>$D$5</formula>
    </cfRule>
    <cfRule type="cellIs" dxfId="20" priority="38" operator="greaterThanOrEqual">
      <formula>$D$5</formula>
    </cfRule>
  </conditionalFormatting>
  <conditionalFormatting sqref="F11">
    <cfRule type="cellIs" dxfId="19" priority="1" operator="lessThan">
      <formula>$D$11</formula>
    </cfRule>
    <cfRule type="cellIs" dxfId="18" priority="2" operator="greaterThanOrEqual">
      <formula>$D$11</formula>
    </cfRule>
  </conditionalFormatting>
  <conditionalFormatting sqref="F13">
    <cfRule type="cellIs" dxfId="17" priority="31" operator="lessThan">
      <formula>$D$13</formula>
    </cfRule>
    <cfRule type="cellIs" dxfId="16" priority="32" operator="greaterThanOrEqual">
      <formula>$D$13</formula>
    </cfRule>
  </conditionalFormatting>
  <conditionalFormatting sqref="F20">
    <cfRule type="cellIs" dxfId="15" priority="25" operator="lessThan">
      <formula>$D$20</formula>
    </cfRule>
    <cfRule type="cellIs" dxfId="14" priority="26" operator="greaterThanOrEqual">
      <formula>$D$20</formula>
    </cfRule>
  </conditionalFormatting>
  <conditionalFormatting sqref="F27">
    <cfRule type="cellIs" dxfId="13" priority="17" operator="lessThan">
      <formula>$D$27</formula>
    </cfRule>
    <cfRule type="cellIs" dxfId="12" priority="18" operator="greaterThanOrEqual">
      <formula>$D$27</formula>
    </cfRule>
  </conditionalFormatting>
  <conditionalFormatting sqref="F37">
    <cfRule type="cellIs" dxfId="11" priority="15" operator="greaterThanOrEqual">
      <formula>$D$37</formula>
    </cfRule>
    <cfRule type="cellIs" dxfId="10" priority="16" operator="lessThan">
      <formula>$D$37</formula>
    </cfRule>
  </conditionalFormatting>
  <conditionalFormatting sqref="F45">
    <cfRule type="cellIs" dxfId="9" priority="13" operator="greaterThanOrEqual">
      <formula>$D$45</formula>
    </cfRule>
    <cfRule type="cellIs" dxfId="8" priority="14" operator="lessThan">
      <formula>$D$45</formula>
    </cfRule>
  </conditionalFormatting>
  <conditionalFormatting sqref="F49">
    <cfRule type="cellIs" dxfId="7" priority="11" operator="lessThan">
      <formula>$D$49</formula>
    </cfRule>
    <cfRule type="cellIs" dxfId="6" priority="12" operator="greaterThanOrEqual">
      <formula>$D$49</formula>
    </cfRule>
  </conditionalFormatting>
  <conditionalFormatting sqref="F51">
    <cfRule type="cellIs" dxfId="5" priority="7" operator="lessThan">
      <formula>$D$51</formula>
    </cfRule>
    <cfRule type="cellIs" dxfId="4" priority="8" operator="greaterThanOrEqual">
      <formula>$D$51</formula>
    </cfRule>
  </conditionalFormatting>
  <conditionalFormatting sqref="F53">
    <cfRule type="cellIs" dxfId="3" priority="5" operator="lessThan">
      <formula>$D$53</formula>
    </cfRule>
    <cfRule type="cellIs" dxfId="2" priority="6" operator="greaterThanOrEqual">
      <formula>$D$53</formula>
    </cfRule>
  </conditionalFormatting>
  <hyperlinks>
    <hyperlink ref="B10" r:id="rId1" display="IAD and Online Training" xr:uid="{00000000-0004-0000-0000-000000000000}"/>
    <hyperlink ref="B36" r:id="rId2" xr:uid="{00000000-0004-0000-0000-000001000000}"/>
    <hyperlink ref="B35" r:id="rId3" display="IAD Edinburgh Local GradSchool" xr:uid="{00000000-0004-0000-0000-000002000000}"/>
  </hyperlinks>
  <pageMargins left="0.75" right="0.75" top="1" bottom="1" header="0.5" footer="0.5"/>
  <pageSetup paperSize="9" scale="54" orientation="portrait" horizontalDpi="2400" verticalDpi="2400"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2"/>
  <sheetViews>
    <sheetView workbookViewId="0">
      <selection activeCell="G6" sqref="G6"/>
    </sheetView>
  </sheetViews>
  <sheetFormatPr defaultRowHeight="15.75" x14ac:dyDescent="0.25"/>
  <cols>
    <col min="1" max="1" width="5.25" customWidth="1"/>
    <col min="2" max="2" width="33.125" customWidth="1"/>
    <col min="3" max="3" width="24.875" customWidth="1"/>
    <col min="4" max="4" width="40" customWidth="1"/>
    <col min="5" max="5" width="9.25" style="2" customWidth="1"/>
    <col min="6" max="6" width="17.875" style="5" customWidth="1"/>
    <col min="7" max="7" width="15.75" style="2" customWidth="1"/>
  </cols>
  <sheetData>
    <row r="1" spans="1:7" x14ac:dyDescent="0.25">
      <c r="A1" s="163" t="s">
        <v>34</v>
      </c>
      <c r="B1" s="163"/>
      <c r="C1" s="165"/>
      <c r="D1" s="165"/>
      <c r="E1" s="6"/>
      <c r="F1" s="4"/>
      <c r="G1" s="79"/>
    </row>
    <row r="2" spans="1:7" ht="31.5" x14ac:dyDescent="0.25">
      <c r="A2" s="164" t="s">
        <v>36</v>
      </c>
      <c r="B2" s="164"/>
      <c r="C2" s="164"/>
      <c r="D2" s="164"/>
      <c r="E2" s="164"/>
      <c r="F2" s="164"/>
      <c r="G2" s="80">
        <f>SUMIF(F5:F39,"&gt;0",E5:E39)</f>
        <v>1</v>
      </c>
    </row>
    <row r="3" spans="1:7" ht="135" customHeight="1" x14ac:dyDescent="0.25">
      <c r="A3" s="166" t="s">
        <v>74</v>
      </c>
      <c r="B3" s="167"/>
      <c r="C3" s="167"/>
      <c r="D3" s="167"/>
      <c r="E3" s="167"/>
      <c r="F3" s="167"/>
      <c r="G3" s="167"/>
    </row>
    <row r="4" spans="1:7" ht="38.25" customHeight="1" thickBot="1" x14ac:dyDescent="0.3">
      <c r="A4" s="8" t="s">
        <v>24</v>
      </c>
      <c r="B4" s="3" t="s">
        <v>0</v>
      </c>
      <c r="C4" s="9" t="s">
        <v>37</v>
      </c>
      <c r="D4" s="9" t="s">
        <v>35</v>
      </c>
      <c r="E4" s="10" t="s">
        <v>20</v>
      </c>
      <c r="F4" s="11" t="s">
        <v>33</v>
      </c>
      <c r="G4" s="9" t="s">
        <v>87</v>
      </c>
    </row>
    <row r="5" spans="1:7" x14ac:dyDescent="0.25">
      <c r="A5" s="57"/>
      <c r="B5" s="58"/>
      <c r="C5" s="59"/>
      <c r="D5" s="60"/>
      <c r="E5" s="61">
        <v>1</v>
      </c>
      <c r="F5" s="77">
        <v>44176</v>
      </c>
      <c r="G5" s="81"/>
    </row>
    <row r="6" spans="1:7" x14ac:dyDescent="0.25">
      <c r="A6" s="62"/>
      <c r="B6" s="63"/>
      <c r="C6" s="64"/>
      <c r="D6" s="65"/>
      <c r="E6" s="66"/>
      <c r="F6" s="78"/>
      <c r="G6" s="82"/>
    </row>
    <row r="7" spans="1:7" x14ac:dyDescent="0.25">
      <c r="A7" s="62"/>
      <c r="B7" s="63"/>
      <c r="C7" s="64"/>
      <c r="D7" s="65"/>
      <c r="E7" s="66"/>
      <c r="F7" s="78"/>
      <c r="G7" s="82"/>
    </row>
    <row r="8" spans="1:7" x14ac:dyDescent="0.25">
      <c r="A8" s="62"/>
      <c r="B8" s="63"/>
      <c r="C8" s="64"/>
      <c r="D8" s="65"/>
      <c r="E8" s="66"/>
      <c r="F8" s="78"/>
      <c r="G8" s="82"/>
    </row>
    <row r="9" spans="1:7" x14ac:dyDescent="0.25">
      <c r="A9" s="62"/>
      <c r="B9" s="63"/>
      <c r="C9" s="64"/>
      <c r="D9" s="65"/>
      <c r="E9" s="66"/>
      <c r="F9" s="78"/>
      <c r="G9" s="82"/>
    </row>
    <row r="10" spans="1:7" x14ac:dyDescent="0.25">
      <c r="A10" s="62"/>
      <c r="B10" s="63"/>
      <c r="C10" s="64"/>
      <c r="D10" s="65"/>
      <c r="E10" s="66"/>
      <c r="F10" s="78"/>
      <c r="G10" s="82"/>
    </row>
    <row r="11" spans="1:7" x14ac:dyDescent="0.25">
      <c r="A11" s="62"/>
      <c r="B11" s="63"/>
      <c r="C11" s="64"/>
      <c r="D11" s="65"/>
      <c r="E11" s="66"/>
      <c r="F11" s="78"/>
      <c r="G11" s="82"/>
    </row>
    <row r="12" spans="1:7" x14ac:dyDescent="0.25">
      <c r="A12" s="62"/>
      <c r="B12" s="63"/>
      <c r="C12" s="64"/>
      <c r="D12" s="65"/>
      <c r="E12" s="66"/>
      <c r="F12" s="78"/>
      <c r="G12" s="82"/>
    </row>
    <row r="13" spans="1:7" x14ac:dyDescent="0.25">
      <c r="A13" s="62"/>
      <c r="B13" s="63"/>
      <c r="C13" s="64"/>
      <c r="D13" s="65"/>
      <c r="E13" s="66"/>
      <c r="F13" s="78"/>
      <c r="G13" s="82"/>
    </row>
    <row r="14" spans="1:7" x14ac:dyDescent="0.25">
      <c r="A14" s="62"/>
      <c r="B14" s="63"/>
      <c r="C14" s="64"/>
      <c r="D14" s="65"/>
      <c r="E14" s="66"/>
      <c r="F14" s="78"/>
      <c r="G14" s="82"/>
    </row>
    <row r="15" spans="1:7" x14ac:dyDescent="0.25">
      <c r="A15" s="62"/>
      <c r="B15" s="63"/>
      <c r="C15" s="64"/>
      <c r="D15" s="65"/>
      <c r="E15" s="66"/>
      <c r="F15" s="78"/>
      <c r="G15" s="82"/>
    </row>
    <row r="16" spans="1:7" x14ac:dyDescent="0.25">
      <c r="A16" s="62"/>
      <c r="B16" s="63"/>
      <c r="C16" s="64"/>
      <c r="D16" s="65"/>
      <c r="E16" s="66"/>
      <c r="F16" s="78"/>
      <c r="G16" s="82"/>
    </row>
    <row r="17" spans="1:7" x14ac:dyDescent="0.25">
      <c r="A17" s="62"/>
      <c r="B17" s="63"/>
      <c r="C17" s="64"/>
      <c r="D17" s="65"/>
      <c r="E17" s="66"/>
      <c r="F17" s="78"/>
      <c r="G17" s="82"/>
    </row>
    <row r="18" spans="1:7" x14ac:dyDescent="0.25">
      <c r="A18" s="62"/>
      <c r="B18" s="63"/>
      <c r="C18" s="64"/>
      <c r="D18" s="65"/>
      <c r="E18" s="66"/>
      <c r="F18" s="78"/>
      <c r="G18" s="82"/>
    </row>
    <row r="19" spans="1:7" x14ac:dyDescent="0.25">
      <c r="A19" s="62"/>
      <c r="B19" s="63"/>
      <c r="C19" s="64"/>
      <c r="D19" s="65"/>
      <c r="E19" s="66"/>
      <c r="F19" s="78"/>
      <c r="G19" s="82"/>
    </row>
    <row r="20" spans="1:7" x14ac:dyDescent="0.25">
      <c r="A20" s="62"/>
      <c r="B20" s="63"/>
      <c r="C20" s="64"/>
      <c r="D20" s="65"/>
      <c r="E20" s="66"/>
      <c r="F20" s="78"/>
      <c r="G20" s="82"/>
    </row>
    <row r="21" spans="1:7" x14ac:dyDescent="0.25">
      <c r="A21" s="62"/>
      <c r="B21" s="63"/>
      <c r="C21" s="64"/>
      <c r="D21" s="65"/>
      <c r="E21" s="66"/>
      <c r="F21" s="78"/>
      <c r="G21" s="82"/>
    </row>
    <row r="22" spans="1:7" x14ac:dyDescent="0.25">
      <c r="A22" s="62"/>
      <c r="B22" s="63"/>
      <c r="C22" s="64"/>
      <c r="D22" s="65"/>
      <c r="E22" s="66"/>
      <c r="F22" s="78"/>
      <c r="G22" s="82"/>
    </row>
    <row r="23" spans="1:7" x14ac:dyDescent="0.25">
      <c r="A23" s="62"/>
      <c r="B23" s="63"/>
      <c r="C23" s="64"/>
      <c r="D23" s="65"/>
      <c r="E23" s="66"/>
      <c r="F23" s="78"/>
      <c r="G23" s="82"/>
    </row>
    <row r="24" spans="1:7" x14ac:dyDescent="0.25">
      <c r="A24" s="62"/>
      <c r="B24" s="63"/>
      <c r="C24" s="64"/>
      <c r="D24" s="65"/>
      <c r="E24" s="66"/>
      <c r="F24" s="78"/>
      <c r="G24" s="82"/>
    </row>
    <row r="25" spans="1:7" x14ac:dyDescent="0.25">
      <c r="A25" s="62"/>
      <c r="B25" s="63"/>
      <c r="C25" s="64"/>
      <c r="D25" s="65"/>
      <c r="E25" s="66"/>
      <c r="F25" s="78"/>
      <c r="G25" s="82"/>
    </row>
    <row r="26" spans="1:7" x14ac:dyDescent="0.25">
      <c r="A26" s="62"/>
      <c r="B26" s="63"/>
      <c r="C26" s="64"/>
      <c r="D26" s="65"/>
      <c r="E26" s="66"/>
      <c r="F26" s="78"/>
      <c r="G26" s="82"/>
    </row>
    <row r="27" spans="1:7" x14ac:dyDescent="0.25">
      <c r="A27" s="62"/>
      <c r="B27" s="63"/>
      <c r="C27" s="64"/>
      <c r="D27" s="65"/>
      <c r="E27" s="66"/>
      <c r="F27" s="78"/>
      <c r="G27" s="82"/>
    </row>
    <row r="28" spans="1:7" x14ac:dyDescent="0.25">
      <c r="A28" s="62"/>
      <c r="B28" s="63"/>
      <c r="C28" s="64"/>
      <c r="D28" s="65"/>
      <c r="E28" s="66"/>
      <c r="F28" s="78"/>
      <c r="G28" s="82"/>
    </row>
    <row r="29" spans="1:7" x14ac:dyDescent="0.25">
      <c r="A29" s="62"/>
      <c r="B29" s="63"/>
      <c r="C29" s="64"/>
      <c r="D29" s="65"/>
      <c r="E29" s="66"/>
      <c r="F29" s="78"/>
      <c r="G29" s="82"/>
    </row>
    <row r="30" spans="1:7" x14ac:dyDescent="0.25">
      <c r="A30" s="62"/>
      <c r="B30" s="63"/>
      <c r="C30" s="64"/>
      <c r="D30" s="65"/>
      <c r="E30" s="66"/>
      <c r="F30" s="78"/>
      <c r="G30" s="82"/>
    </row>
    <row r="31" spans="1:7" x14ac:dyDescent="0.25">
      <c r="A31" s="62"/>
      <c r="B31" s="63"/>
      <c r="C31" s="64"/>
      <c r="D31" s="65"/>
      <c r="E31" s="66"/>
      <c r="F31" s="78"/>
      <c r="G31" s="82"/>
    </row>
    <row r="32" spans="1:7" x14ac:dyDescent="0.25">
      <c r="A32" s="62"/>
      <c r="B32" s="63"/>
      <c r="C32" s="64"/>
      <c r="D32" s="65"/>
      <c r="E32" s="66"/>
      <c r="F32" s="78"/>
      <c r="G32" s="82"/>
    </row>
  </sheetData>
  <sheetProtection insertRows="0" insertHyperlinks="0" deleteRows="0" selectLockedCells="1"/>
  <mergeCells count="4">
    <mergeCell ref="A1:B1"/>
    <mergeCell ref="A2:F2"/>
    <mergeCell ref="C1:D1"/>
    <mergeCell ref="A3:G3"/>
  </mergeCells>
  <conditionalFormatting sqref="G2">
    <cfRule type="cellIs" dxfId="1" priority="1" operator="lessThan">
      <formula>25</formula>
    </cfRule>
    <cfRule type="cellIs" dxfId="0" priority="2" operator="greaterThanOrEqual">
      <formula>25</formula>
    </cfRule>
  </conditionalFormatting>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7"/>
  <sheetViews>
    <sheetView workbookViewId="0">
      <pane xSplit="2" ySplit="2" topLeftCell="C3" activePane="bottomRight" state="frozen"/>
      <selection pane="topRight" activeCell="C1" sqref="C1"/>
      <selection pane="bottomLeft" activeCell="A3" sqref="A3"/>
      <selection pane="bottomRight" activeCell="C5" sqref="C5"/>
    </sheetView>
  </sheetViews>
  <sheetFormatPr defaultRowHeight="15.75" x14ac:dyDescent="0.25"/>
  <cols>
    <col min="1" max="1" width="16.375" customWidth="1"/>
    <col min="2" max="2" width="18.625" customWidth="1"/>
    <col min="3" max="3" width="17.875" customWidth="1"/>
    <col min="4" max="4" width="36.875" customWidth="1"/>
    <col min="5" max="5" width="44.375" customWidth="1"/>
    <col min="6" max="6" width="24.875" customWidth="1"/>
    <col min="7" max="7" width="40" customWidth="1"/>
  </cols>
  <sheetData>
    <row r="1" spans="1:7" x14ac:dyDescent="0.25">
      <c r="A1" s="163" t="s">
        <v>34</v>
      </c>
      <c r="B1" s="163"/>
      <c r="C1" s="163"/>
      <c r="D1" s="163"/>
      <c r="E1" s="139"/>
      <c r="F1" s="168"/>
      <c r="G1" s="168"/>
    </row>
    <row r="2" spans="1:7" ht="32.25" thickBot="1" x14ac:dyDescent="0.3">
      <c r="A2" s="169" t="s">
        <v>71</v>
      </c>
      <c r="B2" s="169"/>
      <c r="C2" s="169"/>
      <c r="D2" s="169"/>
      <c r="E2" s="169"/>
      <c r="F2" s="169"/>
      <c r="G2" s="169"/>
    </row>
    <row r="3" spans="1:7" ht="38.25" customHeight="1" x14ac:dyDescent="0.25">
      <c r="A3" s="170" t="s">
        <v>100</v>
      </c>
      <c r="B3" s="171"/>
      <c r="C3" s="171"/>
      <c r="D3" s="171"/>
      <c r="E3" s="171"/>
      <c r="F3" s="171"/>
      <c r="G3" s="172"/>
    </row>
    <row r="4" spans="1:7" ht="38.25" customHeight="1" thickBot="1" x14ac:dyDescent="0.3">
      <c r="A4" s="136" t="s">
        <v>55</v>
      </c>
      <c r="B4" s="136" t="s">
        <v>56</v>
      </c>
      <c r="C4" s="136" t="s">
        <v>58</v>
      </c>
      <c r="D4" s="137" t="s">
        <v>57</v>
      </c>
      <c r="E4" s="138" t="s">
        <v>35</v>
      </c>
      <c r="F4" s="138" t="s">
        <v>69</v>
      </c>
      <c r="G4" s="138" t="s">
        <v>70</v>
      </c>
    </row>
    <row r="5" spans="1:7" x14ac:dyDescent="0.25">
      <c r="A5" s="67"/>
      <c r="B5" s="68"/>
      <c r="C5" s="68"/>
      <c r="D5" s="58"/>
      <c r="E5" s="59"/>
      <c r="F5" s="59"/>
      <c r="G5" s="60"/>
    </row>
    <row r="6" spans="1:7" x14ac:dyDescent="0.25">
      <c r="A6" s="69"/>
      <c r="B6" s="70"/>
      <c r="C6" s="70"/>
      <c r="D6" s="63"/>
      <c r="E6" s="64"/>
      <c r="F6" s="64"/>
      <c r="G6" s="65"/>
    </row>
    <row r="7" spans="1:7" x14ac:dyDescent="0.25">
      <c r="A7" s="69"/>
      <c r="B7" s="70"/>
      <c r="C7" s="70"/>
      <c r="D7" s="63"/>
      <c r="E7" s="64"/>
      <c r="F7" s="64"/>
      <c r="G7" s="65"/>
    </row>
    <row r="8" spans="1:7" x14ac:dyDescent="0.25">
      <c r="A8" s="69"/>
      <c r="B8" s="70"/>
      <c r="C8" s="70"/>
      <c r="D8" s="63"/>
      <c r="E8" s="64"/>
      <c r="F8" s="64"/>
      <c r="G8" s="65"/>
    </row>
    <row r="9" spans="1:7" x14ac:dyDescent="0.25">
      <c r="A9" s="69"/>
      <c r="B9" s="70"/>
      <c r="C9" s="70"/>
      <c r="D9" s="63"/>
      <c r="E9" s="64"/>
      <c r="F9" s="64"/>
      <c r="G9" s="65"/>
    </row>
    <row r="10" spans="1:7" x14ac:dyDescent="0.25">
      <c r="A10" s="69"/>
      <c r="B10" s="70"/>
      <c r="C10" s="70"/>
      <c r="D10" s="63"/>
      <c r="E10" s="64"/>
      <c r="F10" s="64"/>
      <c r="G10" s="65"/>
    </row>
    <row r="11" spans="1:7" x14ac:dyDescent="0.25">
      <c r="A11" s="69"/>
      <c r="B11" s="70"/>
      <c r="C11" s="70"/>
      <c r="D11" s="63"/>
      <c r="E11" s="64"/>
      <c r="F11" s="64"/>
      <c r="G11" s="65"/>
    </row>
    <row r="12" spans="1:7" x14ac:dyDescent="0.25">
      <c r="A12" s="69"/>
      <c r="B12" s="70"/>
      <c r="C12" s="70"/>
      <c r="D12" s="63"/>
      <c r="E12" s="64"/>
      <c r="F12" s="64"/>
      <c r="G12" s="65"/>
    </row>
    <row r="13" spans="1:7" x14ac:dyDescent="0.25">
      <c r="A13" s="69"/>
      <c r="B13" s="70"/>
      <c r="C13" s="70"/>
      <c r="D13" s="63"/>
      <c r="E13" s="64"/>
      <c r="F13" s="64"/>
      <c r="G13" s="65"/>
    </row>
    <row r="14" spans="1:7" x14ac:dyDescent="0.25">
      <c r="A14" s="69"/>
      <c r="B14" s="70"/>
      <c r="C14" s="70"/>
      <c r="D14" s="63"/>
      <c r="E14" s="64"/>
      <c r="F14" s="64"/>
      <c r="G14" s="65"/>
    </row>
    <row r="15" spans="1:7" x14ac:dyDescent="0.25">
      <c r="A15" s="69"/>
      <c r="B15" s="70"/>
      <c r="C15" s="70"/>
      <c r="D15" s="63"/>
      <c r="E15" s="64"/>
      <c r="F15" s="64"/>
      <c r="G15" s="65"/>
    </row>
    <row r="16" spans="1:7" x14ac:dyDescent="0.25">
      <c r="A16" s="69"/>
      <c r="B16" s="70"/>
      <c r="C16" s="70"/>
      <c r="D16" s="63"/>
      <c r="E16" s="64"/>
      <c r="F16" s="64"/>
      <c r="G16" s="65"/>
    </row>
    <row r="17" spans="1:7" x14ac:dyDescent="0.25">
      <c r="A17" s="69"/>
      <c r="B17" s="70"/>
      <c r="C17" s="70"/>
      <c r="D17" s="63"/>
      <c r="E17" s="64"/>
      <c r="F17" s="64"/>
      <c r="G17" s="65"/>
    </row>
    <row r="18" spans="1:7" x14ac:dyDescent="0.25">
      <c r="A18" s="69"/>
      <c r="B18" s="70"/>
      <c r="C18" s="70"/>
      <c r="D18" s="63"/>
      <c r="E18" s="64"/>
      <c r="F18" s="64"/>
      <c r="G18" s="65"/>
    </row>
    <row r="19" spans="1:7" x14ac:dyDescent="0.25">
      <c r="A19" s="69"/>
      <c r="B19" s="70"/>
      <c r="C19" s="70"/>
      <c r="D19" s="63"/>
      <c r="E19" s="64"/>
      <c r="F19" s="64"/>
      <c r="G19" s="65"/>
    </row>
    <row r="20" spans="1:7" x14ac:dyDescent="0.25">
      <c r="A20" s="69"/>
      <c r="B20" s="70"/>
      <c r="C20" s="70"/>
      <c r="D20" s="63"/>
      <c r="E20" s="64"/>
      <c r="F20" s="64"/>
      <c r="G20" s="65"/>
    </row>
    <row r="21" spans="1:7" x14ac:dyDescent="0.25">
      <c r="A21" s="69"/>
      <c r="B21" s="70"/>
      <c r="C21" s="70"/>
      <c r="D21" s="63"/>
      <c r="E21" s="64"/>
      <c r="F21" s="64"/>
      <c r="G21" s="65"/>
    </row>
    <row r="22" spans="1:7" x14ac:dyDescent="0.25">
      <c r="A22" s="69"/>
      <c r="B22" s="70"/>
      <c r="C22" s="70"/>
      <c r="D22" s="63"/>
      <c r="E22" s="64"/>
      <c r="F22" s="64"/>
      <c r="G22" s="65"/>
    </row>
    <row r="23" spans="1:7" x14ac:dyDescent="0.25">
      <c r="A23" s="69"/>
      <c r="B23" s="70"/>
      <c r="C23" s="70"/>
      <c r="D23" s="63"/>
      <c r="E23" s="64"/>
      <c r="F23" s="64"/>
      <c r="G23" s="65"/>
    </row>
    <row r="24" spans="1:7" x14ac:dyDescent="0.25">
      <c r="A24" s="69"/>
      <c r="B24" s="70"/>
      <c r="C24" s="70"/>
      <c r="D24" s="63"/>
      <c r="E24" s="64"/>
      <c r="F24" s="64"/>
      <c r="G24" s="65"/>
    </row>
    <row r="25" spans="1:7" x14ac:dyDescent="0.25">
      <c r="A25" s="69"/>
      <c r="B25" s="70"/>
      <c r="C25" s="70"/>
      <c r="D25" s="63"/>
      <c r="E25" s="64"/>
      <c r="F25" s="64"/>
      <c r="G25" s="65"/>
    </row>
    <row r="26" spans="1:7" x14ac:dyDescent="0.25">
      <c r="A26" s="69"/>
      <c r="B26" s="70"/>
      <c r="C26" s="70"/>
      <c r="D26" s="63"/>
      <c r="E26" s="64"/>
      <c r="F26" s="64"/>
      <c r="G26" s="65"/>
    </row>
    <row r="27" spans="1:7" x14ac:dyDescent="0.25">
      <c r="A27" s="69"/>
      <c r="B27" s="70"/>
      <c r="C27" s="70"/>
      <c r="D27" s="63"/>
      <c r="E27" s="64"/>
      <c r="F27" s="64"/>
      <c r="G27" s="65"/>
    </row>
    <row r="28" spans="1:7" x14ac:dyDescent="0.25">
      <c r="A28" s="69"/>
      <c r="B28" s="70"/>
      <c r="C28" s="70"/>
      <c r="D28" s="63"/>
      <c r="E28" s="64"/>
      <c r="F28" s="64"/>
      <c r="G28" s="65"/>
    </row>
    <row r="29" spans="1:7" x14ac:dyDescent="0.25">
      <c r="A29" s="69"/>
      <c r="B29" s="70"/>
      <c r="C29" s="70"/>
      <c r="D29" s="63"/>
      <c r="E29" s="64"/>
      <c r="F29" s="64"/>
      <c r="G29" s="65"/>
    </row>
    <row r="30" spans="1:7" x14ac:dyDescent="0.25">
      <c r="A30" s="69"/>
      <c r="B30" s="70"/>
      <c r="C30" s="70"/>
      <c r="D30" s="63"/>
      <c r="E30" s="64"/>
      <c r="F30" s="64"/>
      <c r="G30" s="65"/>
    </row>
    <row r="31" spans="1:7" x14ac:dyDescent="0.25">
      <c r="A31" s="69"/>
      <c r="B31" s="70"/>
      <c r="C31" s="70"/>
      <c r="D31" s="63"/>
      <c r="E31" s="64"/>
      <c r="F31" s="64"/>
      <c r="G31" s="65"/>
    </row>
    <row r="32" spans="1:7" x14ac:dyDescent="0.25">
      <c r="A32" s="69"/>
      <c r="B32" s="70"/>
      <c r="C32" s="70"/>
      <c r="D32" s="63"/>
      <c r="E32" s="64"/>
      <c r="F32" s="64"/>
      <c r="G32" s="65"/>
    </row>
    <row r="33" spans="1:7" x14ac:dyDescent="0.25">
      <c r="A33" s="69"/>
      <c r="B33" s="70"/>
      <c r="C33" s="70"/>
      <c r="D33" s="63"/>
      <c r="E33" s="64"/>
      <c r="F33" s="64"/>
      <c r="G33" s="65"/>
    </row>
    <row r="34" spans="1:7" x14ac:dyDescent="0.25">
      <c r="A34" s="69"/>
      <c r="B34" s="70"/>
      <c r="C34" s="70"/>
      <c r="D34" s="63"/>
      <c r="E34" s="64"/>
      <c r="F34" s="64"/>
      <c r="G34" s="65"/>
    </row>
    <row r="35" spans="1:7" x14ac:dyDescent="0.25">
      <c r="A35" s="69"/>
      <c r="B35" s="70"/>
      <c r="C35" s="70"/>
      <c r="D35" s="63"/>
      <c r="E35" s="64"/>
      <c r="F35" s="64"/>
      <c r="G35" s="65"/>
    </row>
    <row r="36" spans="1:7" x14ac:dyDescent="0.25">
      <c r="A36" s="69"/>
      <c r="B36" s="70"/>
      <c r="C36" s="70"/>
      <c r="D36" s="63"/>
      <c r="E36" s="64"/>
      <c r="F36" s="64"/>
      <c r="G36" s="65"/>
    </row>
    <row r="37" spans="1:7" x14ac:dyDescent="0.25">
      <c r="A37" s="69"/>
      <c r="B37" s="70"/>
      <c r="C37" s="70"/>
      <c r="D37" s="63"/>
      <c r="E37" s="64"/>
      <c r="F37" s="64"/>
      <c r="G37" s="65"/>
    </row>
  </sheetData>
  <mergeCells count="4">
    <mergeCell ref="A1:D1"/>
    <mergeCell ref="F1:G1"/>
    <mergeCell ref="A2:G2"/>
    <mergeCell ref="A3:G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'Do not remove'!$A$3:$A$16</xm:f>
          </x14:formula1>
          <xm:sqref>C5:C37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7"/>
  <sheetViews>
    <sheetView workbookViewId="0">
      <selection activeCell="A3" sqref="A3:C3"/>
    </sheetView>
  </sheetViews>
  <sheetFormatPr defaultRowHeight="15.75" x14ac:dyDescent="0.25"/>
  <cols>
    <col min="1" max="1" width="40.75" customWidth="1"/>
    <col min="2" max="2" width="42.125" customWidth="1"/>
    <col min="3" max="3" width="23.5" customWidth="1"/>
    <col min="7" max="7" width="5.25" customWidth="1"/>
    <col min="8" max="8" width="38" customWidth="1"/>
  </cols>
  <sheetData>
    <row r="1" spans="1:4" x14ac:dyDescent="0.25">
      <c r="A1" s="163" t="s">
        <v>34</v>
      </c>
      <c r="B1" s="163"/>
      <c r="C1" s="163"/>
    </row>
    <row r="2" spans="1:4" ht="31.5" x14ac:dyDescent="0.25">
      <c r="A2" s="176" t="s">
        <v>89</v>
      </c>
      <c r="B2" s="176"/>
      <c r="C2" s="176"/>
    </row>
    <row r="3" spans="1:4" ht="50.25" customHeight="1" x14ac:dyDescent="0.25">
      <c r="A3" s="177" t="s">
        <v>144</v>
      </c>
      <c r="B3" s="177"/>
      <c r="C3" s="177"/>
    </row>
    <row r="4" spans="1:4" ht="55.9" customHeight="1" thickBot="1" x14ac:dyDescent="0.3">
      <c r="A4" s="178" t="s">
        <v>115</v>
      </c>
      <c r="B4" s="178"/>
      <c r="C4" s="178"/>
    </row>
    <row r="5" spans="1:4" ht="55.9" customHeight="1" thickBot="1" x14ac:dyDescent="0.3">
      <c r="A5" s="144" t="s">
        <v>142</v>
      </c>
      <c r="B5" s="179" t="s">
        <v>143</v>
      </c>
      <c r="C5" s="179"/>
    </row>
    <row r="6" spans="1:4" s="124" customFormat="1" ht="21.75" customHeight="1" thickBot="1" x14ac:dyDescent="0.3">
      <c r="A6" s="173" t="s">
        <v>128</v>
      </c>
      <c r="B6" s="174"/>
      <c r="C6" s="175"/>
      <c r="D6"/>
    </row>
    <row r="7" spans="1:4" ht="38.25" customHeight="1" x14ac:dyDescent="0.25">
      <c r="A7" s="140" t="s">
        <v>90</v>
      </c>
      <c r="B7" s="140" t="s">
        <v>91</v>
      </c>
      <c r="C7" s="140" t="s">
        <v>99</v>
      </c>
    </row>
    <row r="8" spans="1:4" ht="66.599999999999994" customHeight="1" x14ac:dyDescent="0.25">
      <c r="A8" s="125"/>
      <c r="B8" s="125"/>
      <c r="C8" s="125"/>
    </row>
    <row r="9" spans="1:4" ht="66.599999999999994" customHeight="1" x14ac:dyDescent="0.25">
      <c r="A9" s="125"/>
      <c r="B9" s="125"/>
      <c r="C9" s="125"/>
    </row>
    <row r="10" spans="1:4" ht="66.599999999999994" customHeight="1" x14ac:dyDescent="0.25">
      <c r="A10" s="125"/>
      <c r="B10" s="125"/>
      <c r="C10" s="125"/>
    </row>
    <row r="11" spans="1:4" ht="66.599999999999994" customHeight="1" x14ac:dyDescent="0.25">
      <c r="A11" s="125"/>
      <c r="B11" s="125"/>
      <c r="C11" s="125"/>
    </row>
    <row r="12" spans="1:4" ht="66.599999999999994" customHeight="1" x14ac:dyDescent="0.25">
      <c r="A12" s="125"/>
      <c r="B12" s="125"/>
      <c r="C12" s="125"/>
    </row>
    <row r="13" spans="1:4" ht="66.599999999999994" customHeight="1" x14ac:dyDescent="0.25">
      <c r="A13" s="125"/>
      <c r="B13" s="125"/>
      <c r="C13" s="125"/>
    </row>
    <row r="14" spans="1:4" ht="66.599999999999994" customHeight="1" x14ac:dyDescent="0.25">
      <c r="A14" s="125"/>
      <c r="B14" s="125"/>
      <c r="C14" s="125"/>
    </row>
    <row r="15" spans="1:4" ht="66.599999999999994" customHeight="1" x14ac:dyDescent="0.25">
      <c r="A15" s="125"/>
      <c r="B15" s="125"/>
      <c r="C15" s="125"/>
    </row>
    <row r="16" spans="1:4" ht="66.599999999999994" customHeight="1" x14ac:dyDescent="0.25">
      <c r="A16" s="125"/>
      <c r="B16" s="125"/>
      <c r="C16" s="125"/>
    </row>
    <row r="17" spans="1:3" ht="66.599999999999994" customHeight="1" x14ac:dyDescent="0.25">
      <c r="A17" s="125"/>
      <c r="B17" s="125"/>
      <c r="C17" s="125"/>
    </row>
  </sheetData>
  <mergeCells count="6">
    <mergeCell ref="A6:C6"/>
    <mergeCell ref="A1:C1"/>
    <mergeCell ref="A2:C2"/>
    <mergeCell ref="A3:C3"/>
    <mergeCell ref="A4:C4"/>
    <mergeCell ref="B5:C5"/>
  </mergeCells>
  <hyperlinks>
    <hyperlink ref="B5" r:id="rId1" display="https://www.vitae.ac.uk/vitae-publications/rdf-related/getting-started-in-reseach-lens-on-the-vitae-researcher-development-framework-2013.pdf/view" xr:uid="{5C4FF03B-F83D-4519-9E11-93126955BD3E}"/>
  </hyperlinks>
  <pageMargins left="0.70866141732283472" right="0.70866141732283472" top="0.74803149606299213" bottom="0.74803149606299213" header="0.31496062992125984" footer="0.31496062992125984"/>
  <pageSetup paperSize="9" scale="75" orientation="portrait"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85947-43E9-4FFD-BBEE-3C774B09A513}">
  <sheetPr>
    <pageSetUpPr fitToPage="1"/>
  </sheetPr>
  <dimension ref="A1:C19"/>
  <sheetViews>
    <sheetView workbookViewId="0">
      <selection activeCell="B6" sqref="B6"/>
    </sheetView>
  </sheetViews>
  <sheetFormatPr defaultRowHeight="15.75" x14ac:dyDescent="0.25"/>
  <cols>
    <col min="1" max="1" width="32" customWidth="1"/>
    <col min="2" max="2" width="39.375" customWidth="1"/>
    <col min="3" max="3" width="32.25" customWidth="1"/>
  </cols>
  <sheetData>
    <row r="1" spans="1:3" x14ac:dyDescent="0.25">
      <c r="A1" s="163" t="s">
        <v>34</v>
      </c>
      <c r="B1" s="163"/>
      <c r="C1" s="163"/>
    </row>
    <row r="2" spans="1:3" ht="31.5" x14ac:dyDescent="0.25">
      <c r="A2" s="176" t="s">
        <v>129</v>
      </c>
      <c r="B2" s="176"/>
      <c r="C2" s="176"/>
    </row>
    <row r="3" spans="1:3" ht="51" customHeight="1" x14ac:dyDescent="0.25">
      <c r="A3" s="180" t="s">
        <v>135</v>
      </c>
      <c r="B3" s="180"/>
      <c r="C3" s="180"/>
    </row>
    <row r="4" spans="1:3" ht="49.5" customHeight="1" x14ac:dyDescent="0.25">
      <c r="A4" s="177" t="s">
        <v>141</v>
      </c>
      <c r="B4" s="177"/>
      <c r="C4" s="177"/>
    </row>
    <row r="5" spans="1:3" ht="16.5" customHeight="1" x14ac:dyDescent="0.25">
      <c r="A5" s="141"/>
      <c r="B5" s="181" t="s">
        <v>134</v>
      </c>
      <c r="C5" s="181"/>
    </row>
    <row r="6" spans="1:3" ht="21.75" customHeight="1" x14ac:dyDescent="0.25">
      <c r="A6" s="141"/>
      <c r="B6" s="142" t="s">
        <v>137</v>
      </c>
      <c r="C6" s="142"/>
    </row>
    <row r="7" spans="1:3" ht="18" customHeight="1" x14ac:dyDescent="0.25">
      <c r="A7" s="141"/>
      <c r="B7" s="181" t="s">
        <v>140</v>
      </c>
      <c r="C7" s="181"/>
    </row>
    <row r="8" spans="1:3" ht="18" customHeight="1" thickBot="1" x14ac:dyDescent="0.3">
      <c r="A8" s="178" t="s">
        <v>136</v>
      </c>
      <c r="B8" s="178"/>
      <c r="C8" s="178"/>
    </row>
    <row r="9" spans="1:3" ht="31.5" x14ac:dyDescent="0.25">
      <c r="A9" s="143" t="s">
        <v>130</v>
      </c>
      <c r="B9" s="143" t="s">
        <v>131</v>
      </c>
      <c r="C9" s="143" t="s">
        <v>132</v>
      </c>
    </row>
    <row r="10" spans="1:3" ht="31.5" x14ac:dyDescent="0.25">
      <c r="A10" s="131" t="s">
        <v>133</v>
      </c>
      <c r="B10" s="133" t="s">
        <v>139</v>
      </c>
      <c r="C10" s="132" t="s">
        <v>138</v>
      </c>
    </row>
    <row r="11" spans="1:3" ht="38.25" customHeight="1" x14ac:dyDescent="0.25">
      <c r="A11" s="125"/>
      <c r="B11" s="125"/>
      <c r="C11" s="125"/>
    </row>
    <row r="12" spans="1:3" ht="38.25" customHeight="1" x14ac:dyDescent="0.25">
      <c r="A12" s="125"/>
      <c r="B12" s="125"/>
      <c r="C12" s="125"/>
    </row>
    <row r="13" spans="1:3" ht="38.25" customHeight="1" x14ac:dyDescent="0.25">
      <c r="A13" s="125"/>
      <c r="B13" s="125"/>
      <c r="C13" s="125"/>
    </row>
    <row r="14" spans="1:3" ht="38.25" customHeight="1" x14ac:dyDescent="0.25">
      <c r="A14" s="125"/>
      <c r="B14" s="125"/>
      <c r="C14" s="125"/>
    </row>
    <row r="15" spans="1:3" ht="38.25" customHeight="1" x14ac:dyDescent="0.25">
      <c r="A15" s="125"/>
      <c r="B15" s="125"/>
      <c r="C15" s="125"/>
    </row>
    <row r="16" spans="1:3" ht="38.25" customHeight="1" x14ac:dyDescent="0.25">
      <c r="A16" s="125"/>
      <c r="B16" s="125"/>
      <c r="C16" s="125"/>
    </row>
    <row r="17" spans="1:3" ht="38.25" customHeight="1" x14ac:dyDescent="0.25">
      <c r="A17" s="125"/>
      <c r="B17" s="125"/>
      <c r="C17" s="125"/>
    </row>
    <row r="18" spans="1:3" ht="38.25" customHeight="1" x14ac:dyDescent="0.25">
      <c r="A18" s="125"/>
      <c r="B18" s="125"/>
      <c r="C18" s="125"/>
    </row>
    <row r="19" spans="1:3" ht="38.25" customHeight="1" x14ac:dyDescent="0.25">
      <c r="A19" s="125"/>
      <c r="B19" s="125"/>
      <c r="C19" s="125"/>
    </row>
  </sheetData>
  <mergeCells count="7">
    <mergeCell ref="A1:C1"/>
    <mergeCell ref="A2:C2"/>
    <mergeCell ref="A3:C3"/>
    <mergeCell ref="A8:C8"/>
    <mergeCell ref="A4:C4"/>
    <mergeCell ref="B5:C5"/>
    <mergeCell ref="B7:C7"/>
  </mergeCells>
  <hyperlinks>
    <hyperlink ref="B5:C5" r:id="rId1" display="Research Groups and Seminar Series" xr:uid="{7C97C2D4-2895-4F4F-B7EB-16736BCABA66}"/>
    <hyperlink ref="B6" r:id="rId2" xr:uid="{BCC5E514-E031-4D4B-859A-173013282FC6}"/>
    <hyperlink ref="C10" r:id="rId3" xr:uid="{E659B1CE-DDC2-4B58-8CA0-1EDE8E4FF69E}"/>
    <hyperlink ref="B7" r:id="rId4" display="https://www.ed.ac.uk/institute-academic-development/postgraduate/doctoral/networks" xr:uid="{0436D47D-E46C-4047-8631-F8BD555A6556}"/>
  </hyperlinks>
  <pageMargins left="0.70866141732283472" right="0.70866141732283472" top="0.74803149606299213" bottom="0.74803149606299213" header="0.31496062992125984" footer="0.31496062992125984"/>
  <pageSetup paperSize="9" scale="77"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election activeCell="E25" sqref="E25"/>
    </sheetView>
  </sheetViews>
  <sheetFormatPr defaultRowHeight="15.75" x14ac:dyDescent="0.25"/>
  <cols>
    <col min="1" max="1" width="31.125" bestFit="1" customWidth="1"/>
  </cols>
  <sheetData>
    <row r="1" spans="1:1" ht="47.25" x14ac:dyDescent="0.25">
      <c r="A1" s="83" t="s">
        <v>88</v>
      </c>
    </row>
    <row r="2" spans="1:1" x14ac:dyDescent="0.25">
      <c r="A2" s="1" t="s">
        <v>59</v>
      </c>
    </row>
    <row r="3" spans="1:1" x14ac:dyDescent="0.25">
      <c r="A3" t="s">
        <v>60</v>
      </c>
    </row>
    <row r="4" spans="1:1" x14ac:dyDescent="0.25">
      <c r="A4" t="s">
        <v>61</v>
      </c>
    </row>
    <row r="5" spans="1:1" x14ac:dyDescent="0.25">
      <c r="A5" t="s">
        <v>104</v>
      </c>
    </row>
    <row r="6" spans="1:1" x14ac:dyDescent="0.25">
      <c r="A6" t="s">
        <v>101</v>
      </c>
    </row>
    <row r="7" spans="1:1" x14ac:dyDescent="0.25">
      <c r="A7" t="s">
        <v>102</v>
      </c>
    </row>
    <row r="8" spans="1:1" x14ac:dyDescent="0.25">
      <c r="A8" t="s">
        <v>62</v>
      </c>
    </row>
    <row r="9" spans="1:1" x14ac:dyDescent="0.25">
      <c r="A9" t="s">
        <v>19</v>
      </c>
    </row>
    <row r="10" spans="1:1" x14ac:dyDescent="0.25">
      <c r="A10" t="s">
        <v>103</v>
      </c>
    </row>
    <row r="11" spans="1:1" x14ac:dyDescent="0.25">
      <c r="A11" t="s">
        <v>63</v>
      </c>
    </row>
    <row r="12" spans="1:1" x14ac:dyDescent="0.25">
      <c r="A12" t="s">
        <v>65</v>
      </c>
    </row>
    <row r="13" spans="1:1" x14ac:dyDescent="0.25">
      <c r="A13" t="s">
        <v>64</v>
      </c>
    </row>
    <row r="14" spans="1:1" x14ac:dyDescent="0.25">
      <c r="A14" t="s">
        <v>66</v>
      </c>
    </row>
    <row r="15" spans="1:1" x14ac:dyDescent="0.25">
      <c r="A15" t="s">
        <v>67</v>
      </c>
    </row>
    <row r="16" spans="1:1" x14ac:dyDescent="0.25">
      <c r="A16" t="s">
        <v>68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DTP Core Training</vt:lpstr>
      <vt:lpstr>DTP Advanced Training</vt:lpstr>
      <vt:lpstr>All Outreach Activities</vt:lpstr>
      <vt:lpstr>TNA - Training Needs Analysis</vt:lpstr>
      <vt:lpstr>Network Analysis</vt:lpstr>
      <vt:lpstr>Do not remove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Stéphanie ROBIN</dc:creator>
  <cp:lastModifiedBy>Cris Blyth</cp:lastModifiedBy>
  <cp:lastPrinted>2023-09-01T15:06:01Z</cp:lastPrinted>
  <dcterms:created xsi:type="dcterms:W3CDTF">2019-04-02T15:55:50Z</dcterms:created>
  <dcterms:modified xsi:type="dcterms:W3CDTF">2024-07-16T07:34:49Z</dcterms:modified>
</cp:coreProperties>
</file>